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U1205306\Downloads\"/>
    </mc:Choice>
  </mc:AlternateContent>
  <bookViews>
    <workbookView showSheetTabs="0" xWindow="0" yWindow="0" windowWidth="23040" windowHeight="9090" tabRatio="467"/>
  </bookViews>
  <sheets>
    <sheet name="Solicitação de Viabilidade" sheetId="11" r:id="rId1"/>
    <sheet name="Solicitação de Viabilidade #1 " sheetId="4" r:id="rId2"/>
  </sheets>
  <definedNames>
    <definedName name="_ftn1" localSheetId="0">'Solicitação de Viabilidade'!#REF!</definedName>
    <definedName name="_ftn1" localSheetId="1">'Solicitação de Viabilidade #1 '!#REF!</definedName>
    <definedName name="_ftn2" localSheetId="0">'Solicitação de Viabilidade'!#REF!</definedName>
    <definedName name="_ftn2" localSheetId="1">'Solicitação de Viabilidade #1 '!#REF!</definedName>
    <definedName name="_ftnref1" localSheetId="0">'Solicitação de Viabilidade'!#REF!</definedName>
    <definedName name="_ftnref1" localSheetId="1">'Solicitação de Viabilidade #1 '!#REF!</definedName>
    <definedName name="_ftnref2" localSheetId="0">'Solicitação de Viabilidade'!#REF!</definedName>
    <definedName name="_ftnref2" localSheetId="1">'Solicitação de Viabilidade #1 '!#REF!</definedName>
    <definedName name="_xlnm.Print_Area" localSheetId="1">'Solicitação de Viabilidade #1 '!$A$1:$AG$79</definedName>
    <definedName name="Check3" localSheetId="0">'Solicitação de Viabilidade'!#REF!</definedName>
    <definedName name="Check3" localSheetId="1">'Solicitação de Viabilidade #1 '!#REF!</definedName>
    <definedName name="X" localSheetId="0">'Solicitação de Viabilidade'!#REF!</definedName>
    <definedName name="X" localSheetId="1">'Solicitação de Viabilidade #1 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5" i="11" l="1"/>
  <c r="C44" i="4"/>
  <c r="C42" i="4"/>
  <c r="Y40" i="4"/>
  <c r="J64" i="11"/>
  <c r="C49" i="11"/>
  <c r="C47" i="11"/>
</calcChain>
</file>

<file path=xl/comments1.xml><?xml version="1.0" encoding="utf-8"?>
<comments xmlns="http://schemas.openxmlformats.org/spreadsheetml/2006/main">
  <authors>
    <author>yasmi</author>
  </authors>
  <commentList>
    <comment ref="Y10" authorId="0" shapeId="0">
      <text>
        <r>
          <rPr>
            <b/>
            <sz val="9"/>
            <rFont val="Segoe UI"/>
            <family val="2"/>
          </rPr>
          <t>Preencher no formato:
dd/MM/aaaa
Exemplo:
01/01/2001</t>
        </r>
      </text>
    </comment>
    <comment ref="R15" authorId="0" shapeId="0">
      <text>
        <r>
          <rPr>
            <b/>
            <sz val="9"/>
            <rFont val="Segoe UI"/>
            <family val="2"/>
          </rPr>
          <t xml:space="preserve">Primeira opção de e-mail do cliente - Obrigatório </t>
        </r>
        <r>
          <rPr>
            <sz val="9"/>
            <rFont val="Segoe UI"/>
            <family val="2"/>
          </rPr>
          <t xml:space="preserve">
</t>
        </r>
      </text>
    </comment>
    <comment ref="C34" authorId="0" shapeId="0">
      <text>
        <r>
          <rPr>
            <b/>
            <sz val="9"/>
            <rFont val="Segoe UI"/>
            <family val="2"/>
          </rPr>
          <t xml:space="preserve">Preencher os dados do cliente relacionados com a localização do posto de transformação. </t>
        </r>
      </text>
    </comment>
    <comment ref="Y35" authorId="0" shapeId="0">
      <text>
        <r>
          <rPr>
            <b/>
            <sz val="9"/>
            <rFont val="Segoe UI"/>
            <family val="2"/>
          </rPr>
          <t>Preencher no formato:
dd/MM/aaaa
Exemplo:
01/01/2001</t>
        </r>
      </text>
    </comment>
    <comment ref="C37" authorId="0" shapeId="0">
      <text>
        <r>
          <rPr>
            <b/>
            <sz val="9"/>
            <rFont val="Segoe UI"/>
            <family val="2"/>
          </rPr>
          <t>Deve ser preenchido o endereço referente ao posto de transformação.</t>
        </r>
      </text>
    </comment>
    <comment ref="Q53" authorId="0" shapeId="0">
      <text>
        <r>
          <rPr>
            <b/>
            <sz val="9"/>
            <rFont val="Segoe UI"/>
            <family val="2"/>
          </rPr>
          <t>Este item deve ser preenchido somente  em casos de fornecimento provisório.</t>
        </r>
      </text>
    </comment>
    <comment ref="Q55" authorId="0" shapeId="0">
      <text>
        <r>
          <rPr>
            <b/>
            <sz val="9"/>
            <rFont val="Segoe UI"/>
            <family val="2"/>
          </rPr>
          <t>Potência instalada total em transformadores</t>
        </r>
      </text>
    </comment>
    <comment ref="C57" authorId="0" shapeId="0">
      <text>
        <r>
          <rPr>
            <b/>
            <sz val="9"/>
            <rFont val="Segoe UI"/>
            <family val="2"/>
          </rPr>
          <t xml:space="preserve">Dica de preenchimento em casos de aumento de carga:
Demanda prevista = Demanda prevista anterior + acréscimo
</t>
        </r>
      </text>
    </comment>
    <comment ref="Q59" authorId="0" shapeId="0">
      <text>
        <r>
          <rPr>
            <b/>
            <sz val="9"/>
            <rFont val="Segoe UI"/>
            <family val="2"/>
          </rPr>
          <t>Este item deve ser preenchido  somente nos casos de modalidade tarifária: 
*Horária Verde
*Horária Azul</t>
        </r>
      </text>
    </comment>
    <comment ref="C61" authorId="0" shapeId="0">
      <text>
        <r>
          <rPr>
            <b/>
            <sz val="9"/>
            <rFont val="Segoe UI"/>
            <family val="2"/>
          </rPr>
          <t>Este item deve ser preenchido somente nos casos de modalidade tarifária: 
*Horária Verde
*Horária Azul
Dica de preenchimento em casos de aumento de carga:
Demanda contratada = Demanda contratada anterior + acréscimo</t>
        </r>
      </text>
    </comment>
    <comment ref="Q61" authorId="0" shapeId="0">
      <text>
        <r>
          <rPr>
            <b/>
            <sz val="9"/>
            <rFont val="Segoe UI"/>
            <family val="2"/>
          </rPr>
          <t>Este item deve ser preenchido somente  nos casos de modalidade tarifária: 
*Horária Verde
*Horária Azul</t>
        </r>
      </text>
    </comment>
  </commentList>
</comments>
</file>

<file path=xl/sharedStrings.xml><?xml version="1.0" encoding="utf-8"?>
<sst xmlns="http://schemas.openxmlformats.org/spreadsheetml/2006/main" count="235" uniqueCount="146">
  <si>
    <t>PROVISÓRIO</t>
  </si>
  <si>
    <t>PERMANENTE</t>
  </si>
  <si>
    <t>1. Identificação e Dados Cadastrais do Cliente</t>
  </si>
  <si>
    <t>Nome do Cliente / Razão Social (Titular da Unidade Consumidora)</t>
  </si>
  <si>
    <t>CPF/CNPJ</t>
  </si>
  <si>
    <t>RG</t>
  </si>
  <si>
    <t>DATA EXPEDIÇÃO</t>
  </si>
  <si>
    <t>Residencial</t>
  </si>
  <si>
    <t>Rural</t>
  </si>
  <si>
    <t>Endereço Completo</t>
  </si>
  <si>
    <t>Contatos</t>
  </si>
  <si>
    <t>Poder Público</t>
  </si>
  <si>
    <t xml:space="preserve">Telefone: </t>
  </si>
  <si>
    <t>Iluminação Pública</t>
  </si>
  <si>
    <t>Serviço Público</t>
  </si>
  <si>
    <t>CEP:</t>
  </si>
  <si>
    <t>Munícipio/UF:</t>
  </si>
  <si>
    <t>E-mail do cliente:</t>
  </si>
  <si>
    <t>Industrial</t>
  </si>
  <si>
    <t>Comercial, Serviços e outras atividades</t>
  </si>
  <si>
    <r>
      <t>Classe da atividade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):</t>
    </r>
  </si>
  <si>
    <t>Deseja receber junto ao orçamento de conexão os contratos para celebração?</t>
  </si>
  <si>
    <t xml:space="preserve">Qual sua Etapa de Acesso ? </t>
  </si>
  <si>
    <t>13,8 kV</t>
  </si>
  <si>
    <t>23,1 kV</t>
  </si>
  <si>
    <r>
      <t>2. Dados Cadastrais do Responsável Técnico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0"/>
        <rFont val="Arial"/>
        <family val="2"/>
      </rPr>
      <t>- PREENCHER, OBRIGATORIAMENTE, TODOS OS CAMPOS COM (*)</t>
    </r>
  </si>
  <si>
    <t>34,5 kV</t>
  </si>
  <si>
    <t>AMAPÁ</t>
  </si>
  <si>
    <t>Nome Completo (*)</t>
  </si>
  <si>
    <t>Titulo Profissional</t>
  </si>
  <si>
    <t>Registro Profissional CONFEA/CREA (*)</t>
  </si>
  <si>
    <t>ALAGOAS</t>
  </si>
  <si>
    <t>Nº</t>
  </si>
  <si>
    <t>UF:</t>
  </si>
  <si>
    <t>MARANHÃO</t>
  </si>
  <si>
    <t>PARÁ</t>
  </si>
  <si>
    <t>E-mail do Responsável Técnico (*)</t>
  </si>
  <si>
    <t>Telefone Fixo</t>
  </si>
  <si>
    <t>Telefone Celular (*)</t>
  </si>
  <si>
    <t>RIO GRANDE DO SUL</t>
  </si>
  <si>
    <t>PIAUÍ</t>
  </si>
  <si>
    <t>Optante B</t>
  </si>
  <si>
    <t>Horária Verde</t>
  </si>
  <si>
    <t>Horária Azul</t>
  </si>
  <si>
    <t>3. Dados Técnicos e de Localização do Posto de Transformação - PREENCHER, OBRIGATORIAMENTE, TODOS OS CAMPOS COM (*)</t>
  </si>
  <si>
    <t>LIGAÇÃO NOVA</t>
  </si>
  <si>
    <t>Nome do Cliente / Razão Social (*)</t>
  </si>
  <si>
    <t xml:space="preserve">CPF/CNPJ (*)  </t>
  </si>
  <si>
    <t>AUMENTO DE CARGA</t>
  </si>
  <si>
    <t>REDUÇÃO DE CARGA</t>
  </si>
  <si>
    <t>Endereço Completo (*)</t>
  </si>
  <si>
    <t xml:space="preserve">Localidade/Bairro (*)  </t>
  </si>
  <si>
    <t>Nº Conta Contrato (Se houver)</t>
  </si>
  <si>
    <t>Ponto de referência</t>
  </si>
  <si>
    <t>E-mail (*) :</t>
  </si>
  <si>
    <t>Munícipio (*)</t>
  </si>
  <si>
    <t>UF</t>
  </si>
  <si>
    <t>Telefone(*):</t>
  </si>
  <si>
    <r>
      <t>Tensão de Conexão em Média Tensão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</t>
    </r>
  </si>
  <si>
    <t>Tensão de Distribuição Secundária (*)</t>
  </si>
  <si>
    <t xml:space="preserve">X = </t>
  </si>
  <si>
    <t>Y =</t>
  </si>
  <si>
    <t>Previsão de Conclusão da Obra (Mês/Ano) (*)</t>
  </si>
  <si>
    <t>Previsão de Ligação Carga (Mês/Ano) (*)</t>
  </si>
  <si>
    <r>
      <t>Tipo de Fornecimento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</t>
    </r>
  </si>
  <si>
    <t>Indique o tempo de fornecimento provisório:</t>
  </si>
  <si>
    <r>
      <t>Tipo de Conexão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</t>
    </r>
  </si>
  <si>
    <t>Carga em Transformadores (*)</t>
  </si>
  <si>
    <t>kVA</t>
  </si>
  <si>
    <t>Demanda Prevista:</t>
  </si>
  <si>
    <t>Carga instalada</t>
  </si>
  <si>
    <t>kW</t>
  </si>
  <si>
    <r>
      <t>Modalidade Tarifária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):</t>
    </r>
  </si>
  <si>
    <t>Demanda Contratada no horário de ponta:</t>
  </si>
  <si>
    <t>Demanda Contratada:</t>
  </si>
  <si>
    <t>Demanda Contratada no horário fora de ponta:</t>
  </si>
  <si>
    <t>Demanda Contratada Anterior¹:</t>
  </si>
  <si>
    <t>¹Preencher somente em casos de aumento de carga.</t>
  </si>
  <si>
    <t>Demanda Contratada Anterior no Horário Fora de Ponta:</t>
  </si>
  <si>
    <t>MEDIÇÃO DE RETAGUARDA</t>
  </si>
  <si>
    <t>Acrescimo de Demanda :</t>
  </si>
  <si>
    <t>DADOS DO AGENTE CONTRAPARTE em nome do qual foi feita a adesão da unidade consumidora junto à CCEE</t>
  </si>
  <si>
    <t xml:space="preserve">                     Declaro estar ciente de que instalação do medidor de retaguarda não é obrigatória e que, caso o cliente tenha interesse na instalação desse medidor, será responsável financeiramente pelo custo de sua implantação e eventual substituição.</t>
  </si>
  <si>
    <t>CNPJ: _________________________</t>
  </si>
  <si>
    <t>Descrição</t>
  </si>
  <si>
    <t>5. Este formulário deve ser preenchido e encaminhado aos canais de atendimento Corporativo da Concessionária</t>
  </si>
  <si>
    <t>Local</t>
  </si>
  <si>
    <t>Data</t>
  </si>
  <si>
    <t>Assinatura do Responsável Legal</t>
  </si>
  <si>
    <t>ANEXO III - SOLICITAÇÃO DE VIABILIDADE TÉCNICA (NT.002)</t>
  </si>
  <si>
    <r>
      <t xml:space="preserve">1. Identificação e Dados Cadastrais do </t>
    </r>
    <r>
      <rPr>
        <b/>
        <sz val="12"/>
        <color indexed="8"/>
        <rFont val="Arial"/>
        <family val="2"/>
      </rPr>
      <t>Cliente</t>
    </r>
    <r>
      <rPr>
        <b/>
        <sz val="12"/>
        <rFont val="Arial"/>
        <family val="2"/>
      </rPr>
      <t xml:space="preserve"> - </t>
    </r>
    <r>
      <rPr>
        <b/>
        <sz val="12"/>
        <color indexed="10"/>
        <rFont val="Arial"/>
        <family val="2"/>
      </rPr>
      <t>PREENCHER, OBRIGATORIAMENTE, TODOS OS CAMPOS</t>
    </r>
  </si>
  <si>
    <t>Fax:</t>
  </si>
  <si>
    <t>Consumo Próprio</t>
  </si>
  <si>
    <t>E-mail:</t>
  </si>
  <si>
    <t>Selecione a classe da atividade:</t>
  </si>
  <si>
    <r>
      <t xml:space="preserve">2. Dados Cadastrais do Responsável Técnico - </t>
    </r>
    <r>
      <rPr>
        <b/>
        <sz val="12"/>
        <color indexed="10"/>
        <rFont val="Arial"/>
        <family val="2"/>
      </rPr>
      <t>PREENCHER, OBRIGATORIAMENTE, TODOS OS CAMPOS COM (*)</t>
    </r>
  </si>
  <si>
    <t>E-mail (*)</t>
  </si>
  <si>
    <t>Fax</t>
  </si>
  <si>
    <t>Endereço de Correspondência</t>
  </si>
  <si>
    <t>Bairro</t>
  </si>
  <si>
    <t>Optante Grupo B - Tarifa Branca</t>
  </si>
  <si>
    <t>Município</t>
  </si>
  <si>
    <r>
      <t xml:space="preserve">3. Dados Técnicos e de Localização do Posto de Transformação - </t>
    </r>
    <r>
      <rPr>
        <b/>
        <sz val="12"/>
        <color indexed="10"/>
        <rFont val="Arial"/>
        <family val="2"/>
      </rPr>
      <t>PREENCHER, OBRIGATORIAMENTE, TODOS OS CAMPOS COM (*)</t>
    </r>
  </si>
  <si>
    <t>UF (*)</t>
  </si>
  <si>
    <t>Contatos/E-mail (*) :</t>
  </si>
  <si>
    <t>Tensão de Conexão em Média Tensão (*)</t>
  </si>
  <si>
    <t>Tipo de Conexão (*)</t>
  </si>
  <si>
    <t>Modalidade Tarifária (*):</t>
  </si>
  <si>
    <t>4. Documentos necessários que devem ser anexados à Solicitação:</t>
  </si>
  <si>
    <r>
      <t>1) Planta de Situação, contendo a localização e delimitação da propriedade e/ou edificação em relação à via pública, rodovias, vias de acesso (adjascentes, paralelas e transversais), incluindo o nome das ruas, áreas de passeios, acidentes geográficos e respectivas cotas de distância; indicação das propriedades vizinhas,  indicação do norte geográfico; indicação da rede elétrica existente mais proxima e localização do posto de transformação da unidade consumidora, bem como a indicação dos postes existentes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até a unidade, </t>
    </r>
    <r>
      <rPr>
        <b/>
        <sz val="10"/>
        <color indexed="8"/>
        <rFont val="Arial"/>
        <family val="2"/>
      </rPr>
      <t>com indicação dos números dos postes, caso existente</t>
    </r>
    <r>
      <rPr>
        <sz val="10"/>
        <rFont val="Arial"/>
        <family val="2"/>
      </rPr>
      <t>, e suas respectivas coordenadas geo-referenciadas conforme localidade de atendimento (ALAGOAS, MARANHÃO, PARÁ ou PIAUÍ). Indicar legendas e Utilizar papel A4 e escala adequada;</t>
    </r>
  </si>
  <si>
    <t>2) Relação das Cargas e Equipamentos, discriminando quantidade e respectivas potências nominais, que correspondam ao total de carga declarada a ser instalada, observando os critérios de cálculo de demanda  previstos na norma técnica (ANEXO I - Subestações Abrigadas ou ANEXO II - Subestações Aéreas);</t>
  </si>
  <si>
    <t>3) Procuração, caso o solicitante não seja o interessado, representante legal, ou titular do posto de transformação, de forma a representá-lo perante a CONCESSIONÁRIA contendo, de forma clara e específica, os poderes e o prazo de vigência, necessitando, obrigatoriamente, que a mesma esteja em via original e reconhecida em cartório;</t>
  </si>
  <si>
    <r>
      <t xml:space="preserve">4) Documentos:
</t>
    </r>
    <r>
      <rPr>
        <b/>
        <sz val="10"/>
        <rFont val="Arial"/>
        <family val="2"/>
      </rPr>
      <t>NOTAS:</t>
    </r>
    <r>
      <rPr>
        <sz val="10"/>
        <rFont val="Arial"/>
        <family val="2"/>
      </rPr>
      <t xml:space="preserve">
• É indispensável informar o número da Conta Contrato (CC) quando se tratar de alteração de potência instalada ou se já existir ligação em baixa tensão (BT), no mesmo endereço do posto de transformação;
• Se as potências instaladas em transformadores e as demandas, previstas, forem escalonadas, deverão ser apresentados, à parte, os respectivos cronogramas contemplando, no mínimo, os primeiros 12(doze) meses;
• A análise de projeto elétrico somente será considerada após o resultado do estudo de viabilidade técnica;
</t>
    </r>
    <r>
      <rPr>
        <sz val="10"/>
        <color indexed="8"/>
        <rFont val="Arial"/>
        <family val="2"/>
      </rPr>
      <t>• Para subestações em poste (aérea) unitária de até 300 kVA não será necessária a apresentação do projeto à Concessionária. Após a aprovação da Viabilidade Técnica já poderá ser solicitada a Ligação Nova</t>
    </r>
    <r>
      <rPr>
        <sz val="10"/>
        <color indexed="10"/>
        <rFont val="Arial"/>
        <family val="2"/>
      </rPr>
      <t>;</t>
    </r>
    <r>
      <rPr>
        <sz val="10"/>
        <rFont val="Arial"/>
        <family val="2"/>
      </rPr>
      <t xml:space="preserve">
• Deverá ser considerado fator de potência de referência mínimo de 0,92;
• A CONCESSIONÁRIA tem prazo máximo de 30 (trinta) dias para comunicar do atendimento a esta solicitação de viabilidade técnica;
</t>
    </r>
    <r>
      <rPr>
        <sz val="10"/>
        <color indexed="8"/>
        <rFont val="Arial"/>
        <family val="2"/>
      </rPr>
      <t>• 1(uma) Cópia Autenticada do CNPJ, Contrato Social e último aditivo da Empresa para pessoa juridica ou 1 (uma) Cópia do RG e CPF pessoa física;
• CPF e RG dos (as) Representantes Legais da Empresa (Pessoa Juridica) ou Procuração com firma reconhecida, se não for o titular, juntamente com copia do RG e CPF.</t>
    </r>
  </si>
  <si>
    <r>
      <t xml:space="preserve">Em caso de dúvidas sobre o processo de Ligação Nova e sobre o locais onde há Consultores do At. Coporativo através dos seguintes canais:
</t>
    </r>
    <r>
      <rPr>
        <b/>
        <sz val="10"/>
        <rFont val="Arial"/>
        <family val="2"/>
      </rPr>
      <t>CELPA</t>
    </r>
    <r>
      <rPr>
        <sz val="10"/>
        <rFont val="Arial"/>
        <family val="2"/>
      </rPr>
      <t xml:space="preserve"> - Sede de regionais (Belém, , Castanhal, Marabá, Santarém e Altamira)
E-mail - At. Corporativo - atendimento_corporativo@celpa.com.br
</t>
    </r>
    <r>
      <rPr>
        <b/>
        <sz val="10"/>
        <rFont val="Arial"/>
        <family val="2"/>
      </rPr>
      <t>CEMAR</t>
    </r>
    <r>
      <rPr>
        <sz val="10"/>
        <rFont val="Arial"/>
        <family val="2"/>
      </rPr>
      <t xml:space="preserve"> - Sede de regionais (São Luís, Imperatriz, Timon, Balsas e Bacabal)
E-mail - At. Corporativo - corporativo@cemar-ma.com.br
</t>
    </r>
    <r>
      <rPr>
        <b/>
        <sz val="10"/>
        <rFont val="Arial"/>
        <family val="2"/>
      </rPr>
      <t>CEPISA</t>
    </r>
    <r>
      <rPr>
        <sz val="10"/>
        <rFont val="Arial"/>
        <family val="2"/>
      </rPr>
      <t xml:space="preserve"> - Sede de regionais (Teresina, Parnaíba, Picos, Bom Jesus e Floriano)
</t>
    </r>
    <r>
      <rPr>
        <b/>
        <sz val="10"/>
        <rFont val="Arial"/>
        <family val="2"/>
      </rPr>
      <t>EQUATORIAL ALAGOAS</t>
    </r>
    <r>
      <rPr>
        <sz val="10"/>
        <rFont val="Arial"/>
        <family val="2"/>
      </rPr>
      <t xml:space="preserve"> - Sede da Equatorial Alagoas, Maceió.
</t>
    </r>
  </si>
  <si>
    <t>Eu, solicitante identificado neste formulário, venho por meio deste instrumento, solicitar o estudo de viabilidade técnica, fornecendo meus dados cadastrais assim como as documentações necessárias.</t>
  </si>
  <si>
    <t>GERÊNCIA CORPORATIVA DE NORMAS E PADRÕES NT.002 - ANEXO III - SOLICITAÇÃO DE VIABILIDADE TÉCNICA</t>
  </si>
  <si>
    <t>ATUALIZAÇÃO 15/04/2019</t>
  </si>
  <si>
    <t xml:space="preserve">          Declaro estar ciente de que o cadastro na CCEE deve ser feito para a unidade que está em processo de conexão ao ACL e que, caso esta seja uma filial, o cadastro na CCEE não pode ser feito para matriz e vice-versa.</t>
  </si>
  <si>
    <r>
      <t xml:space="preserve">Em caso de dúvidas sobre o processo de Ligação Nova e sobre os locais onde há Consultores do At. Corporativo, entre em contato através dos seguintes canais de atendimento:
</t>
    </r>
    <r>
      <rPr>
        <b/>
        <sz val="10"/>
        <rFont val="Arial"/>
        <family val="2"/>
      </rPr>
      <t>PARÁ</t>
    </r>
    <r>
      <rPr>
        <sz val="10"/>
        <rFont val="Arial"/>
        <family val="2"/>
      </rPr>
      <t xml:space="preserve"> - Telefone: 0800 280 3216
E-mail - </t>
    </r>
    <r>
      <rPr>
        <b/>
        <sz val="10"/>
        <color rgb="FF0070C0"/>
        <rFont val="Arial"/>
        <family val="2"/>
      </rPr>
      <t xml:space="preserve">grandesclientes.para@equatorialenergia.com.br
</t>
    </r>
    <r>
      <rPr>
        <b/>
        <sz val="10"/>
        <rFont val="Arial"/>
        <family val="2"/>
      </rPr>
      <t>AMAPÁ</t>
    </r>
    <r>
      <rPr>
        <b/>
        <sz val="10"/>
        <color rgb="FF0070C0"/>
        <rFont val="Arial"/>
        <family val="2"/>
      </rPr>
      <t xml:space="preserve"> - </t>
    </r>
    <r>
      <rPr>
        <sz val="10"/>
        <rFont val="Arial"/>
        <family val="2"/>
      </rPr>
      <t xml:space="preserve"> Telefone :0800 091  0116</t>
    </r>
    <r>
      <rPr>
        <b/>
        <sz val="10"/>
        <color rgb="FF0070C0"/>
        <rFont val="Arial"/>
        <family val="2"/>
      </rPr>
      <t xml:space="preserve">
E-mail - grandesclientes.amapa@equatorialenergia.com.br</t>
    </r>
    <r>
      <rPr>
        <sz val="10"/>
        <color rgb="FF002060"/>
        <rFont val="Arial"/>
        <family val="2"/>
      </rPr>
      <t xml:space="preserve">
</t>
    </r>
    <r>
      <rPr>
        <b/>
        <sz val="10"/>
        <rFont val="Arial"/>
        <family val="2"/>
      </rPr>
      <t>MARANHÃO</t>
    </r>
    <r>
      <rPr>
        <sz val="10"/>
        <rFont val="Arial"/>
        <family val="2"/>
      </rPr>
      <t xml:space="preserve"> - Telefone:0800 280 2800
E-mail - </t>
    </r>
    <r>
      <rPr>
        <b/>
        <sz val="10"/>
        <color rgb="FF0070C0"/>
        <rFont val="Arial"/>
        <family val="2"/>
      </rPr>
      <t>grandesclientes.maranhao@equatorialenergia.com.br</t>
    </r>
    <r>
      <rPr>
        <sz val="10"/>
        <color rgb="FF0070C0"/>
        <rFont val="Arial"/>
        <family val="2"/>
      </rPr>
      <t xml:space="preserve">
</t>
    </r>
    <r>
      <rPr>
        <b/>
        <sz val="10"/>
        <rFont val="Arial"/>
        <family val="2"/>
      </rPr>
      <t>PIAUÍ</t>
    </r>
    <r>
      <rPr>
        <sz val="10"/>
        <rFont val="Arial"/>
        <family val="2"/>
      </rPr>
      <t xml:space="preserve"> - Telefone: 0800 086 8500
E-mail - </t>
    </r>
    <r>
      <rPr>
        <b/>
        <sz val="10"/>
        <color rgb="FF0070C0"/>
        <rFont val="Arial"/>
        <family val="2"/>
      </rPr>
      <t>grandesclientes.piaui@equatorialenergia.com.br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ALAGOAS</t>
    </r>
    <r>
      <rPr>
        <sz val="10"/>
        <rFont val="Arial"/>
        <family val="2"/>
      </rPr>
      <t xml:space="preserve"> - Telefone: 0800 082 8500
E-mail - </t>
    </r>
    <r>
      <rPr>
        <b/>
        <sz val="10"/>
        <color rgb="FF0070C0"/>
        <rFont val="Arial"/>
        <family val="2"/>
      </rPr>
      <t>grandesclientes.alagoas@equatorialenergia.com.br</t>
    </r>
    <r>
      <rPr>
        <sz val="10"/>
        <color rgb="FF0070C0"/>
        <rFont val="Arial"/>
        <family val="2"/>
      </rPr>
      <t xml:space="preserve">
</t>
    </r>
    <r>
      <rPr>
        <b/>
        <sz val="10"/>
        <rFont val="Arial"/>
        <family val="2"/>
      </rPr>
      <t>RIO GRANDE DO SUL</t>
    </r>
    <r>
      <rPr>
        <sz val="10"/>
        <rFont val="Arial"/>
        <family val="2"/>
      </rPr>
      <t xml:space="preserve"> - Telefone:</t>
    </r>
    <r>
      <rPr>
        <b/>
        <sz val="10"/>
        <color rgb="FF0070C0"/>
        <rFont val="Arial"/>
        <family val="2"/>
      </rPr>
      <t xml:space="preserve"> </t>
    </r>
    <r>
      <rPr>
        <sz val="10"/>
        <rFont val="Arial"/>
        <family val="2"/>
      </rPr>
      <t xml:space="preserve">0800 642 2800
E-mail - </t>
    </r>
    <r>
      <rPr>
        <b/>
        <sz val="10"/>
        <color rgb="FF0070C0"/>
        <rFont val="Arial"/>
        <family val="2"/>
      </rPr>
      <t>grandesclientes.ceee@equatorialenergia.com.br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GOIÁS</t>
    </r>
    <r>
      <rPr>
        <sz val="10"/>
        <rFont val="Arial"/>
        <family val="2"/>
      </rPr>
      <t xml:space="preserve"> - Telefone: 0800 062 0198
E-mail - </t>
    </r>
    <r>
      <rPr>
        <b/>
        <sz val="10"/>
        <color rgb="FF0070C0"/>
        <rFont val="Arial"/>
        <family val="2"/>
      </rPr>
      <t>grandesclientes.goias@equatorialenergia.com.br</t>
    </r>
  </si>
  <si>
    <t>Eu, solicitante identificado neste formulário, venho por meio deste instrumento, solicitar conexão ao Ambiente de Contratação Livre - ACL, fornecendo meus dados cadastrais assim como as documentações necessárias.</t>
  </si>
  <si>
    <t>TENHO INTERESSE</t>
  </si>
  <si>
    <t xml:space="preserve">NÃO TENHO INTERESSE                                                      </t>
  </si>
  <si>
    <t>4. Documentos necessários que devem ser anexados à Solicitação de Orçamento Estimado e Orçamento de Conexão</t>
  </si>
  <si>
    <t>SIGLA DO AGENTE: __________________</t>
  </si>
  <si>
    <r>
      <t>1) Planta de Situação, contendo a localização e delimitação da propriedade e/ou edificação em relação à via pública, rodovias, vias de acesso (adjascentes, paralelas e transversais), incluindo o nome das ruas, áreas de passeios, acidentes geográficos e respectivas cotas de distância; indicação das propriedades vizinhas,  indicação do norte geográfico; indicação da rede elétrica existente mais proxima e localização do posto de transformação da unidade consumidora, bem como a indicação dos postes existentes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até a unidade, </t>
    </r>
    <r>
      <rPr>
        <b/>
        <sz val="10"/>
        <color indexed="8"/>
        <rFont val="Arial"/>
        <family val="2"/>
      </rPr>
      <t>com indicação dos números dos postes, caso existente</t>
    </r>
    <r>
      <rPr>
        <sz val="10"/>
        <rFont val="Arial"/>
        <family val="2"/>
      </rPr>
      <t>, e suas respectivas coordenadas geo-referenciadas conforme localidade de atendimento (ALAGOAS, MARANHÃO, PARÁ , PIAU, GOIÁS, RIO GRANDE DO SUL). Indicar legendas e Utilizar papel A4 e escala adequada;</t>
    </r>
  </si>
  <si>
    <t>2) Relação das Cargas e Equipamentos, discriminando quantidade e respectivas potências nominais, que correspondam ao total de carga declarada a ser instalada, observando os critérios de cálculo de demanda  previstos na norma técnica de fornecimento (Em caso de conexão em MT, utilizar ANEXO I - Subestações Abrigadas ou ANEXO II - Subestações Aéreas da NT.00002.EQTL);</t>
  </si>
  <si>
    <r>
      <t xml:space="preserve">4)  Documentos complementares para Orçamento de Conexão:
</t>
    </r>
    <r>
      <rPr>
        <b/>
        <sz val="10"/>
        <rFont val="Arial"/>
        <family val="2"/>
      </rPr>
      <t>NOTAS</t>
    </r>
    <r>
      <rPr>
        <sz val="10"/>
        <rFont val="Arial"/>
        <family val="2"/>
      </rPr>
      <t xml:space="preserve">
• É indispensável informar o número da Conta Contrato (CC) quando se tratar de alteração de potência instalada ou se já existir ligação em baixa tensão (BT), no 
• Se as potências instaladas em transformadores e as demandas, previstas, forem escalonadas, deverão ser apresentados, à parte, os respectivos cronogramas contemplando, no mínimo, os primeiros 60(sessenta) meses;
• Para subestações aéreas (em poste) unitárias de até 300 kVA poderá ser solicitada a Ligação Nova, após a emissão do Orçamento de Conexão (para os casos obrigatórios) e os estudos de viabilidade técnica. Nestes casos não há obrigatoriedade de apresentação de projeto para análise da Concessionária, desde que as subuestações sejam construídas conforme os desenhos apresentados na NT.00002.EQTL.
• Deverá ser considerado fator de potência de referência mínimo de 0,92;
• A CONCESSIONÁRIA tem prazo máximo de 30 (trinta) dias para comunicar do atendimento a esta solicitação de viabilidade técnica;
</t>
    </r>
    <r>
      <rPr>
        <sz val="10"/>
        <color indexed="8"/>
        <rFont val="Arial"/>
        <family val="2"/>
      </rPr>
      <t>• 1 (uma) Cópia Autenticada do CNPJ, Contrato Social e último aditivo da Empresa para pessoa juridica ou 1 (uma) Cópia do RG e CPF pessoa física;
• CPF e RG dos(as) representantes legais da empresa (Pessoa Juridica) ou procuração com firma reconhecida, se não for o titular, juntamente com copia do RG e CPF.</t>
    </r>
  </si>
  <si>
    <t>5. Declarações</t>
  </si>
  <si>
    <t>Em observância aos princípios da Lei 13.709/2018 (LGPD), prezando pela autodeterminação informativa e transparência com o titular de dados, informa-se que os dados aqui listados serão compartilhados com outras empresas do mesmo grupo econômico, a fim de apoiar a desenvolvimento de atividades do Controlador, destinadas a atender a interesses em benefício do Titular. Maiores informações, consultar a Política de Privacidade do Grupo Equatorial e/ou contatar o Encarregado de proteção de Dados através do canal https://lgpd.equatorialenergia.com.br/lgpd/contato/.</t>
  </si>
  <si>
    <t>SIM</t>
  </si>
  <si>
    <t>NÃO</t>
  </si>
  <si>
    <r>
      <rPr>
        <b/>
        <sz val="10"/>
        <rFont val="Arial"/>
        <family val="2"/>
      </rPr>
      <t>Orçamento de Conexão</t>
    </r>
    <r>
      <rPr>
        <sz val="10"/>
        <rFont val="Arial"/>
        <family val="2"/>
      </rPr>
      <t xml:space="preserve"> (obrigatório nos casos a seguir)
I - conexão nova;
II - aumento da potência demandada ou elevação da potência injetada no sistema de distribuição;
III - alteração do ponto ou da tensão de conexão;
IV - estabelecimento de um novo ponto de conexão entre distribuidoras;
V - conexão em caráter temporário, incluindo a modalidade de reserva de capacidade;
VI - instalação de geração em unidade consumidora existente, inclusive microgeração e minigeração distribuída; e
VII - outras situações que exijam o orçamento de conexão da distribuidora.</t>
    </r>
  </si>
  <si>
    <r>
      <rPr>
        <b/>
        <sz val="10"/>
        <rFont val="Arial"/>
        <family val="2"/>
      </rPr>
      <t>Orçamento Estimado</t>
    </r>
    <r>
      <rPr>
        <sz val="10"/>
        <rFont val="Arial"/>
        <family val="2"/>
      </rPr>
      <t>: Indicado apenas nos casos de informações de acesso (opcional)</t>
    </r>
  </si>
  <si>
    <t>6. Este formulário deve ser preenchido e encaminhado aos canais de atendimento Corporativo da Concessionária</t>
  </si>
  <si>
    <r>
      <rPr>
        <b/>
        <sz val="16"/>
        <color rgb="FF002060"/>
        <rFont val="Arial"/>
        <family val="2"/>
      </rPr>
      <t>ANEXO II - Solicitação de Orçamento para Conexão à Rede de Média Tensão
NT.00032.EQTL - Conexão e Migração de Clientes Livres e Especiais
Revisão 05 - 2025</t>
    </r>
    <r>
      <rPr>
        <b/>
        <sz val="16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Prencher obrigatoriamente todos os campos em cor vermelha</t>
    </r>
  </si>
  <si>
    <t>Comercial, serviços e outras atividades</t>
  </si>
  <si>
    <t>Serviço público</t>
  </si>
  <si>
    <t>Iluminação pública</t>
  </si>
  <si>
    <t>Poder público</t>
  </si>
  <si>
    <t>GERÊNCIA CORPORATIVA DE NORMAS E QUALIDADE - Solicitação de Orçamento para Conexão à Rede de Média Tensão - Ambiente de Contratação Livre. Atualizado em 09/12/2025.</t>
  </si>
  <si>
    <t>Horária verde</t>
  </si>
  <si>
    <t>Horária azul</t>
  </si>
  <si>
    <t>GOIÁS</t>
  </si>
  <si>
    <t>MUDANÇA DO NÍVEL DE TENSÃO</t>
  </si>
  <si>
    <t>Orçamento Estimado</t>
  </si>
  <si>
    <t>Orçamento de Conexão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</si>
</sst>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dd/mm/yy;@"/>
    <numFmt numFmtId="165" formatCode="\(##\)\ ####\-####"/>
    <numFmt numFmtId="166" formatCode="00&quot;.&quot;000&quot;.&quot;000&quot;/&quot;0000&quot;-&quot;00"/>
    <numFmt numFmtId="167" formatCode="00000\-000"/>
    <numFmt numFmtId="168" formatCode="[&lt;=9999999]###\-####;\(###\)\ ###\-####"/>
    <numFmt numFmtId="169" formatCode="\(##\)#####\-####"/>
    <numFmt numFmtId="170" formatCode=";;;"/>
    <numFmt numFmtId="171" formatCode="\(##\)\ #####\-####"/>
  </numFmts>
  <fonts count="4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Frutiger 45 Light"/>
      <family val="3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0"/>
      <color indexed="12"/>
      <name val="Frutiger 45 Light"/>
      <family val="3"/>
    </font>
    <font>
      <b/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u/>
      <sz val="11"/>
      <color theme="10"/>
      <name val="Calibri"/>
      <family val="2"/>
      <scheme val="minor"/>
    </font>
    <font>
      <b/>
      <i/>
      <sz val="12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name val="Frutiger 45 Light"/>
      <family val="3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i/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9"/>
      <name val="Segoe UI"/>
      <family val="2"/>
    </font>
    <font>
      <b/>
      <sz val="9"/>
      <name val="Segoe UI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16"/>
      <color rgb="FF00206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616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9" fillId="0" borderId="0" applyNumberFormat="0" applyFill="0" applyBorder="0">
      <protection locked="0"/>
    </xf>
    <xf numFmtId="0" fontId="14" fillId="0" borderId="0" applyNumberFormat="0" applyFill="0" applyBorder="0" applyAlignment="0" applyProtection="0"/>
    <xf numFmtId="0" fontId="2" fillId="0" borderId="0"/>
    <xf numFmtId="0" fontId="2" fillId="0" borderId="0"/>
  </cellStyleXfs>
  <cellXfs count="404">
    <xf numFmtId="0" fontId="0" fillId="0" borderId="0" xfId="0"/>
    <xf numFmtId="0" fontId="3" fillId="0" borderId="1" xfId="3" applyFont="1" applyBorder="1" applyAlignment="1">
      <alignment vertical="center"/>
    </xf>
    <xf numFmtId="0" fontId="3" fillId="0" borderId="2" xfId="3" applyFont="1" applyBorder="1" applyAlignment="1">
      <alignment vertical="center"/>
    </xf>
    <xf numFmtId="0" fontId="4" fillId="0" borderId="2" xfId="3" applyFont="1" applyBorder="1" applyAlignment="1">
      <alignment vertical="center" wrapText="1"/>
    </xf>
    <xf numFmtId="0" fontId="3" fillId="0" borderId="3" xfId="3" applyFont="1" applyBorder="1" applyAlignment="1">
      <alignment vertical="center"/>
    </xf>
    <xf numFmtId="0" fontId="3" fillId="0" borderId="4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 wrapText="1"/>
    </xf>
    <xf numFmtId="0" fontId="3" fillId="0" borderId="5" xfId="3" applyFont="1" applyBorder="1" applyAlignment="1">
      <alignment vertical="center"/>
    </xf>
    <xf numFmtId="0" fontId="3" fillId="0" borderId="6" xfId="3" applyFont="1" applyBorder="1" applyAlignment="1">
      <alignment vertical="center"/>
    </xf>
    <xf numFmtId="0" fontId="4" fillId="0" borderId="6" xfId="3" applyFont="1" applyBorder="1" applyAlignment="1">
      <alignment vertical="center" wrapText="1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 indent="1"/>
    </xf>
    <xf numFmtId="49" fontId="6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164" fontId="3" fillId="0" borderId="0" xfId="3" applyNumberFormat="1" applyFont="1" applyAlignment="1">
      <alignment horizontal="left" vertical="center" indent="1"/>
    </xf>
    <xf numFmtId="0" fontId="7" fillId="0" borderId="0" xfId="3" applyFont="1"/>
    <xf numFmtId="0" fontId="6" fillId="0" borderId="0" xfId="3" applyFont="1" applyAlignment="1">
      <alignment vertical="center"/>
    </xf>
    <xf numFmtId="49" fontId="3" fillId="0" borderId="0" xfId="3" applyNumberFormat="1" applyFont="1" applyAlignment="1">
      <alignment vertical="center"/>
    </xf>
    <xf numFmtId="49" fontId="3" fillId="0" borderId="0" xfId="3" applyNumberFormat="1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vertical="center" wrapText="1"/>
    </xf>
    <xf numFmtId="0" fontId="10" fillId="0" borderId="0" xfId="3" applyFont="1" applyAlignment="1">
      <alignment horizontal="left" vertical="center" wrapText="1"/>
    </xf>
    <xf numFmtId="1" fontId="3" fillId="0" borderId="0" xfId="3" applyNumberFormat="1" applyFont="1" applyAlignment="1">
      <alignment vertical="center"/>
    </xf>
    <xf numFmtId="0" fontId="3" fillId="0" borderId="7" xfId="3" applyFont="1" applyBorder="1" applyAlignment="1">
      <alignment vertical="center"/>
    </xf>
    <xf numFmtId="0" fontId="3" fillId="0" borderId="8" xfId="3" applyFont="1" applyBorder="1" applyAlignment="1">
      <alignment vertical="center"/>
    </xf>
    <xf numFmtId="0" fontId="3" fillId="0" borderId="0" xfId="3" applyFont="1" applyAlignment="1">
      <alignment horizontal="justify" vertical="center" wrapText="1"/>
    </xf>
    <xf numFmtId="0" fontId="3" fillId="0" borderId="9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3" fillId="0" borderId="11" xfId="3" applyFont="1" applyBorder="1" applyAlignment="1">
      <alignment vertical="center"/>
    </xf>
    <xf numFmtId="0" fontId="6" fillId="0" borderId="12" xfId="3" applyFont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0" borderId="13" xfId="3" applyFont="1" applyBorder="1" applyAlignment="1">
      <alignment vertical="center"/>
    </xf>
    <xf numFmtId="0" fontId="3" fillId="0" borderId="0" xfId="3" applyFont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3" fillId="2" borderId="0" xfId="3" applyFont="1" applyFill="1" applyAlignment="1">
      <alignment vertical="center"/>
    </xf>
    <xf numFmtId="49" fontId="3" fillId="2" borderId="0" xfId="3" applyNumberFormat="1" applyFont="1" applyFill="1" applyAlignment="1">
      <alignment vertical="center"/>
    </xf>
    <xf numFmtId="166" fontId="3" fillId="0" borderId="0" xfId="3" applyNumberFormat="1" applyFont="1" applyAlignment="1">
      <alignment vertical="center"/>
    </xf>
    <xf numFmtId="167" fontId="3" fillId="0" borderId="0" xfId="3" applyNumberFormat="1" applyFont="1" applyAlignment="1">
      <alignment horizontal="left" vertical="center"/>
    </xf>
    <xf numFmtId="166" fontId="3" fillId="0" borderId="0" xfId="3" applyNumberFormat="1" applyFont="1" applyAlignment="1">
      <alignment horizontal="left" vertical="center"/>
    </xf>
    <xf numFmtId="166" fontId="3" fillId="0" borderId="0" xfId="3" applyNumberFormat="1" applyFont="1" applyAlignment="1">
      <alignment horizontal="center" vertical="center"/>
    </xf>
    <xf numFmtId="1" fontId="3" fillId="0" borderId="0" xfId="3" applyNumberFormat="1" applyFont="1" applyAlignment="1">
      <alignment horizontal="center" vertical="center"/>
    </xf>
    <xf numFmtId="0" fontId="2" fillId="0" borderId="0" xfId="3"/>
    <xf numFmtId="1" fontId="3" fillId="0" borderId="0" xfId="3" applyNumberFormat="1" applyFont="1" applyAlignment="1">
      <alignment horizontal="left" vertical="center"/>
    </xf>
    <xf numFmtId="168" fontId="3" fillId="0" borderId="0" xfId="3" applyNumberFormat="1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0" fillId="0" borderId="16" xfId="0" applyBorder="1"/>
    <xf numFmtId="0" fontId="15" fillId="0" borderId="0" xfId="0" applyFont="1"/>
    <xf numFmtId="0" fontId="16" fillId="0" borderId="0" xfId="0" applyFont="1"/>
    <xf numFmtId="49" fontId="3" fillId="0" borderId="0" xfId="3" applyNumberFormat="1" applyFont="1" applyAlignment="1">
      <alignment horizontal="center" vertical="center"/>
    </xf>
    <xf numFmtId="165" fontId="3" fillId="0" borderId="0" xfId="3" applyNumberFormat="1" applyFont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</xf>
    <xf numFmtId="0" fontId="3" fillId="0" borderId="17" xfId="3" applyFont="1" applyBorder="1" applyAlignment="1">
      <alignment vertical="center" wrapText="1"/>
    </xf>
    <xf numFmtId="0" fontId="3" fillId="0" borderId="6" xfId="3" applyFont="1" applyBorder="1" applyAlignment="1">
      <alignment horizontal="center" vertical="center"/>
    </xf>
    <xf numFmtId="0" fontId="7" fillId="0" borderId="18" xfId="3" applyFont="1" applyBorder="1" applyAlignment="1">
      <alignment vertical="center"/>
    </xf>
    <xf numFmtId="49" fontId="3" fillId="0" borderId="19" xfId="3" applyNumberFormat="1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3" fillId="0" borderId="0" xfId="3" applyFont="1"/>
    <xf numFmtId="0" fontId="0" fillId="0" borderId="20" xfId="0" applyBorder="1"/>
    <xf numFmtId="0" fontId="1" fillId="0" borderId="0" xfId="0" applyFont="1" applyAlignment="1">
      <alignment vertical="center"/>
    </xf>
    <xf numFmtId="49" fontId="3" fillId="0" borderId="0" xfId="3" applyNumberFormat="1" applyFont="1" applyAlignment="1">
      <alignment horizontal="right" vertical="center"/>
    </xf>
    <xf numFmtId="0" fontId="3" fillId="0" borderId="0" xfId="3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6" fontId="18" fillId="0" borderId="9" xfId="3" applyNumberFormat="1" applyFont="1" applyBorder="1" applyAlignment="1">
      <alignment vertical="center"/>
    </xf>
    <xf numFmtId="0" fontId="18" fillId="4" borderId="21" xfId="3" applyFont="1" applyFill="1" applyBorder="1" applyAlignment="1">
      <alignment vertical="center"/>
    </xf>
    <xf numFmtId="49" fontId="18" fillId="0" borderId="22" xfId="3" applyNumberFormat="1" applyFont="1" applyBorder="1" applyAlignment="1">
      <alignment vertical="center"/>
    </xf>
    <xf numFmtId="0" fontId="18" fillId="0" borderId="0" xfId="3" applyFont="1" applyAlignment="1">
      <alignment vertical="center"/>
    </xf>
    <xf numFmtId="49" fontId="18" fillId="0" borderId="0" xfId="3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18" fillId="0" borderId="19" xfId="3" applyFont="1" applyBorder="1" applyAlignment="1">
      <alignment vertical="center"/>
    </xf>
    <xf numFmtId="0" fontId="18" fillId="4" borderId="21" xfId="3" applyFont="1" applyFill="1" applyBorder="1" applyAlignment="1">
      <alignment horizontal="center" vertical="center"/>
    </xf>
    <xf numFmtId="0" fontId="3" fillId="3" borderId="0" xfId="3" applyFont="1" applyFill="1" applyAlignment="1">
      <alignment vertical="center"/>
    </xf>
    <xf numFmtId="0" fontId="18" fillId="0" borderId="19" xfId="3" applyFont="1" applyBorder="1" applyAlignment="1">
      <alignment horizontal="left" vertical="center"/>
    </xf>
    <xf numFmtId="170" fontId="18" fillId="0" borderId="0" xfId="3" applyNumberFormat="1" applyFont="1" applyAlignment="1">
      <alignment horizontal="left" vertical="center"/>
    </xf>
    <xf numFmtId="170" fontId="21" fillId="0" borderId="0" xfId="0" applyNumberFormat="1" applyFont="1"/>
    <xf numFmtId="170" fontId="18" fillId="0" borderId="0" xfId="3" applyNumberFormat="1" applyFont="1" applyAlignment="1">
      <alignment vertical="center"/>
    </xf>
    <xf numFmtId="170" fontId="21" fillId="0" borderId="0" xfId="0" applyNumberFormat="1" applyFont="1" applyAlignment="1">
      <alignment vertical="center"/>
    </xf>
    <xf numFmtId="0" fontId="0" fillId="0" borderId="17" xfId="0" applyBorder="1"/>
    <xf numFmtId="0" fontId="0" fillId="0" borderId="6" xfId="0" applyBorder="1"/>
    <xf numFmtId="0" fontId="28" fillId="5" borderId="18" xfId="3" applyFont="1" applyFill="1" applyBorder="1" applyAlignment="1">
      <alignment vertical="center"/>
    </xf>
    <xf numFmtId="0" fontId="27" fillId="5" borderId="12" xfId="3" applyFont="1" applyFill="1" applyBorder="1" applyAlignment="1">
      <alignment vertical="center"/>
    </xf>
    <xf numFmtId="0" fontId="29" fillId="5" borderId="12" xfId="3" applyFont="1" applyFill="1" applyBorder="1" applyAlignment="1">
      <alignment vertical="center"/>
    </xf>
    <xf numFmtId="0" fontId="29" fillId="5" borderId="13" xfId="3" applyFont="1" applyFill="1" applyBorder="1" applyAlignment="1">
      <alignment vertical="center"/>
    </xf>
    <xf numFmtId="0" fontId="18" fillId="6" borderId="21" xfId="3" applyFont="1" applyFill="1" applyBorder="1" applyAlignment="1">
      <alignment vertical="center"/>
    </xf>
    <xf numFmtId="49" fontId="18" fillId="6" borderId="21" xfId="3" applyNumberFormat="1" applyFont="1" applyFill="1" applyBorder="1" applyAlignment="1">
      <alignment vertical="center"/>
    </xf>
    <xf numFmtId="0" fontId="30" fillId="0" borderId="4" xfId="0" applyFont="1" applyBorder="1"/>
    <xf numFmtId="0" fontId="0" fillId="0" borderId="0" xfId="0" applyProtection="1">
      <protection hidden="1"/>
    </xf>
    <xf numFmtId="49" fontId="18" fillId="0" borderId="0" xfId="3" applyNumberFormat="1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3" fillId="0" borderId="3" xfId="3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hidden="1"/>
    </xf>
    <xf numFmtId="0" fontId="0" fillId="0" borderId="3" xfId="0" applyBorder="1" applyAlignment="1" applyProtection="1">
      <alignment wrapText="1"/>
      <protection hidden="1"/>
    </xf>
    <xf numFmtId="0" fontId="36" fillId="3" borderId="0" xfId="0" applyFont="1" applyFill="1" applyProtection="1">
      <protection hidden="1"/>
    </xf>
    <xf numFmtId="0" fontId="36" fillId="0" borderId="0" xfId="0" applyFont="1" applyProtection="1">
      <protection hidden="1"/>
    </xf>
    <xf numFmtId="0" fontId="18" fillId="0" borderId="0" xfId="3" applyFont="1" applyAlignment="1">
      <alignment horizontal="left" vertical="center"/>
    </xf>
    <xf numFmtId="0" fontId="30" fillId="0" borderId="0" xfId="0" applyFont="1"/>
    <xf numFmtId="0" fontId="18" fillId="0" borderId="0" xfId="3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18" fillId="0" borderId="4" xfId="3" applyFont="1" applyBorder="1" applyAlignment="1">
      <alignment horizontal="centerContinuous" vertical="center"/>
    </xf>
    <xf numFmtId="0" fontId="18" fillId="0" borderId="0" xfId="3" applyFont="1" applyAlignment="1">
      <alignment horizontal="centerContinuous" vertical="center"/>
    </xf>
    <xf numFmtId="0" fontId="18" fillId="0" borderId="2" xfId="3" applyFont="1" applyBorder="1" applyAlignment="1">
      <alignment vertical="center"/>
    </xf>
    <xf numFmtId="0" fontId="18" fillId="0" borderId="23" xfId="3" applyFont="1" applyBorder="1" applyAlignment="1">
      <alignment vertical="center"/>
    </xf>
    <xf numFmtId="0" fontId="18" fillId="0" borderId="17" xfId="3" applyFont="1" applyBorder="1" applyAlignment="1">
      <alignment vertical="center"/>
    </xf>
    <xf numFmtId="0" fontId="18" fillId="0" borderId="1" xfId="3" applyFont="1" applyBorder="1" applyAlignment="1">
      <alignment horizontal="centerContinuous" vertical="center" wrapText="1"/>
    </xf>
    <xf numFmtId="0" fontId="18" fillId="0" borderId="2" xfId="3" applyFont="1" applyBorder="1" applyAlignment="1">
      <alignment horizontal="centerContinuous" vertical="center" wrapText="1"/>
    </xf>
    <xf numFmtId="0" fontId="18" fillId="0" borderId="0" xfId="3" applyFont="1" applyAlignment="1">
      <alignment horizontal="centerContinuous" vertical="center" wrapText="1"/>
    </xf>
    <xf numFmtId="0" fontId="18" fillId="0" borderId="17" xfId="3" applyFont="1" applyBorder="1" applyAlignment="1">
      <alignment horizontal="centerContinuous" vertical="center"/>
    </xf>
    <xf numFmtId="0" fontId="0" fillId="0" borderId="4" xfId="0" applyBorder="1"/>
    <xf numFmtId="0" fontId="3" fillId="3" borderId="0" xfId="3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2" fillId="0" borderId="0" xfId="3" applyAlignment="1">
      <alignment vertical="center"/>
    </xf>
    <xf numFmtId="0" fontId="0" fillId="0" borderId="0" xfId="0" applyAlignment="1" applyProtection="1">
      <alignment vertical="center"/>
      <protection hidden="1"/>
    </xf>
    <xf numFmtId="49" fontId="18" fillId="0" borderId="19" xfId="3" applyNumberFormat="1" applyFont="1" applyBorder="1" applyAlignment="1" applyProtection="1">
      <alignment horizontal="center" vertical="center"/>
      <protection locked="0"/>
    </xf>
    <xf numFmtId="0" fontId="18" fillId="6" borderId="21" xfId="3" applyFont="1" applyFill="1" applyBorder="1" applyAlignment="1">
      <alignment horizontal="center" vertical="center"/>
    </xf>
    <xf numFmtId="49" fontId="3" fillId="0" borderId="3" xfId="3" applyNumberFormat="1" applyFont="1" applyBorder="1" applyAlignment="1">
      <alignment vertical="center" wrapText="1"/>
    </xf>
    <xf numFmtId="166" fontId="3" fillId="3" borderId="0" xfId="3" applyNumberFormat="1" applyFont="1" applyFill="1" applyAlignment="1">
      <alignment horizontal="left" vertical="center"/>
    </xf>
    <xf numFmtId="0" fontId="39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9" fillId="0" borderId="0" xfId="0" applyFont="1"/>
    <xf numFmtId="0" fontId="39" fillId="0" borderId="0" xfId="0" applyFont="1" applyAlignment="1" applyProtection="1">
      <alignment wrapText="1"/>
      <protection hidden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3" fillId="0" borderId="9" xfId="3" applyFont="1" applyBorder="1" applyAlignment="1">
      <alignment horizontal="left" vertical="center" wrapText="1"/>
    </xf>
    <xf numFmtId="0" fontId="3" fillId="0" borderId="22" xfId="3" applyFont="1" applyBorder="1" applyAlignment="1">
      <alignment horizontal="left" vertical="center" wrapText="1"/>
    </xf>
    <xf numFmtId="0" fontId="3" fillId="0" borderId="19" xfId="3" applyFont="1" applyBorder="1" applyAlignment="1">
      <alignment horizontal="left" vertical="center" wrapText="1"/>
    </xf>
    <xf numFmtId="0" fontId="40" fillId="0" borderId="1" xfId="3" applyFont="1" applyBorder="1" applyAlignment="1">
      <alignment horizontal="center" vertical="center" wrapText="1"/>
    </xf>
    <xf numFmtId="0" fontId="40" fillId="0" borderId="2" xfId="3" applyFont="1" applyBorder="1" applyAlignment="1">
      <alignment horizontal="center" vertical="center" wrapText="1"/>
    </xf>
    <xf numFmtId="0" fontId="40" fillId="0" borderId="23" xfId="3" applyFont="1" applyBorder="1" applyAlignment="1">
      <alignment horizontal="center" vertical="center" wrapText="1"/>
    </xf>
    <xf numFmtId="0" fontId="40" fillId="0" borderId="4" xfId="3" applyFont="1" applyBorder="1" applyAlignment="1">
      <alignment horizontal="center" vertical="center" wrapText="1"/>
    </xf>
    <xf numFmtId="0" fontId="40" fillId="0" borderId="0" xfId="3" applyFont="1" applyAlignment="1">
      <alignment horizontal="center" vertical="center" wrapText="1"/>
    </xf>
    <xf numFmtId="0" fontId="40" fillId="0" borderId="17" xfId="3" applyFont="1" applyBorder="1" applyAlignment="1">
      <alignment horizontal="center" vertical="center" wrapText="1"/>
    </xf>
    <xf numFmtId="0" fontId="40" fillId="0" borderId="5" xfId="3" applyFont="1" applyBorder="1" applyAlignment="1">
      <alignment horizontal="center" vertical="center" wrapText="1"/>
    </xf>
    <xf numFmtId="0" fontId="40" fillId="0" borderId="6" xfId="3" applyFont="1" applyBorder="1" applyAlignment="1">
      <alignment horizontal="center" vertical="center" wrapText="1"/>
    </xf>
    <xf numFmtId="0" fontId="40" fillId="0" borderId="20" xfId="3" applyFont="1" applyBorder="1" applyAlignment="1">
      <alignment horizontal="center" vertical="center" wrapText="1"/>
    </xf>
    <xf numFmtId="0" fontId="27" fillId="5" borderId="18" xfId="3" applyFont="1" applyFill="1" applyBorder="1" applyAlignment="1">
      <alignment horizontal="left" vertical="center"/>
    </xf>
    <xf numFmtId="0" fontId="27" fillId="5" borderId="12" xfId="3" applyFont="1" applyFill="1" applyBorder="1" applyAlignment="1">
      <alignment horizontal="left" vertical="center"/>
    </xf>
    <xf numFmtId="0" fontId="27" fillId="5" borderId="13" xfId="3" applyFont="1" applyFill="1" applyBorder="1" applyAlignment="1">
      <alignment horizontal="left" vertical="center"/>
    </xf>
    <xf numFmtId="0" fontId="18" fillId="6" borderId="9" xfId="3" applyFont="1" applyFill="1" applyBorder="1" applyAlignment="1">
      <alignment horizontal="left" vertical="center"/>
    </xf>
    <xf numFmtId="0" fontId="18" fillId="6" borderId="22" xfId="3" applyFont="1" applyFill="1" applyBorder="1" applyAlignment="1">
      <alignment horizontal="left" vertical="center"/>
    </xf>
    <xf numFmtId="0" fontId="18" fillId="6" borderId="19" xfId="3" applyFont="1" applyFill="1" applyBorder="1" applyAlignment="1">
      <alignment horizontal="left" vertical="center"/>
    </xf>
    <xf numFmtId="0" fontId="18" fillId="6" borderId="9" xfId="3" applyFont="1" applyFill="1" applyBorder="1" applyAlignment="1">
      <alignment horizontal="center" vertical="center"/>
    </xf>
    <xf numFmtId="0" fontId="18" fillId="6" borderId="22" xfId="3" applyFont="1" applyFill="1" applyBorder="1" applyAlignment="1">
      <alignment horizontal="center" vertical="center"/>
    </xf>
    <xf numFmtId="0" fontId="18" fillId="6" borderId="19" xfId="3" applyFont="1" applyFill="1" applyBorder="1" applyAlignment="1">
      <alignment horizontal="center" vertical="center"/>
    </xf>
    <xf numFmtId="0" fontId="18" fillId="0" borderId="9" xfId="3" applyFont="1" applyBorder="1" applyAlignment="1" applyProtection="1">
      <alignment horizontal="center" vertical="center"/>
      <protection locked="0"/>
    </xf>
    <xf numFmtId="0" fontId="18" fillId="0" borderId="22" xfId="3" applyFont="1" applyBorder="1" applyAlignment="1" applyProtection="1">
      <alignment horizontal="center" vertical="center"/>
      <protection locked="0"/>
    </xf>
    <xf numFmtId="0" fontId="18" fillId="0" borderId="19" xfId="3" applyFont="1" applyBorder="1" applyAlignment="1" applyProtection="1">
      <alignment horizontal="center" vertical="center"/>
      <protection locked="0"/>
    </xf>
    <xf numFmtId="49" fontId="18" fillId="0" borderId="9" xfId="3" applyNumberFormat="1" applyFont="1" applyBorder="1" applyAlignment="1" applyProtection="1">
      <alignment horizontal="left" vertical="center"/>
      <protection locked="0"/>
    </xf>
    <xf numFmtId="49" fontId="18" fillId="0" borderId="22" xfId="3" applyNumberFormat="1" applyFont="1" applyBorder="1" applyAlignment="1" applyProtection="1">
      <alignment horizontal="left" vertical="center"/>
      <protection locked="0"/>
    </xf>
    <xf numFmtId="49" fontId="18" fillId="0" borderId="19" xfId="3" applyNumberFormat="1" applyFont="1" applyBorder="1" applyAlignment="1" applyProtection="1">
      <alignment horizontal="left" vertical="center"/>
      <protection locked="0"/>
    </xf>
    <xf numFmtId="0" fontId="18" fillId="0" borderId="9" xfId="3" applyFont="1" applyBorder="1" applyAlignment="1" applyProtection="1">
      <alignment horizontal="left" vertical="center"/>
      <protection locked="0"/>
    </xf>
    <xf numFmtId="0" fontId="18" fillId="0" borderId="19" xfId="3" applyFont="1" applyBorder="1" applyAlignment="1" applyProtection="1">
      <alignment horizontal="left" vertical="center"/>
      <protection locked="0"/>
    </xf>
    <xf numFmtId="49" fontId="18" fillId="6" borderId="9" xfId="3" applyNumberFormat="1" applyFont="1" applyFill="1" applyBorder="1" applyAlignment="1">
      <alignment horizontal="center" vertical="center"/>
    </xf>
    <xf numFmtId="49" fontId="18" fillId="6" borderId="22" xfId="3" applyNumberFormat="1" applyFont="1" applyFill="1" applyBorder="1" applyAlignment="1">
      <alignment horizontal="center" vertical="center"/>
    </xf>
    <xf numFmtId="49" fontId="18" fillId="6" borderId="19" xfId="3" applyNumberFormat="1" applyFont="1" applyFill="1" applyBorder="1" applyAlignment="1">
      <alignment horizontal="center" vertical="center"/>
    </xf>
    <xf numFmtId="14" fontId="18" fillId="0" borderId="9" xfId="3" applyNumberFormat="1" applyFont="1" applyBorder="1" applyAlignment="1" applyProtection="1">
      <alignment horizontal="center" vertical="center"/>
      <protection locked="0"/>
    </xf>
    <xf numFmtId="14" fontId="18" fillId="0" borderId="22" xfId="3" applyNumberFormat="1" applyFont="1" applyBorder="1" applyAlignment="1" applyProtection="1">
      <alignment horizontal="center" vertical="center"/>
      <protection locked="0"/>
    </xf>
    <xf numFmtId="14" fontId="18" fillId="0" borderId="19" xfId="3" applyNumberFormat="1" applyFont="1" applyBorder="1" applyAlignment="1" applyProtection="1">
      <alignment horizontal="center" vertical="center"/>
      <protection locked="0"/>
    </xf>
    <xf numFmtId="49" fontId="18" fillId="2" borderId="21" xfId="3" applyNumberFormat="1" applyFont="1" applyFill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49" fontId="18" fillId="0" borderId="22" xfId="3" applyNumberFormat="1" applyFont="1" applyBorder="1" applyAlignment="1" applyProtection="1">
      <alignment horizontal="center" vertical="center"/>
      <protection locked="0"/>
    </xf>
    <xf numFmtId="49" fontId="18" fillId="0" borderId="19" xfId="3" applyNumberFormat="1" applyFont="1" applyBorder="1" applyAlignment="1" applyProtection="1">
      <alignment horizontal="center" vertical="center"/>
      <protection locked="0"/>
    </xf>
    <xf numFmtId="0" fontId="18" fillId="6" borderId="21" xfId="3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0" borderId="9" xfId="3" applyFont="1" applyBorder="1" applyAlignment="1" applyProtection="1">
      <alignment vertical="center"/>
      <protection locked="0"/>
    </xf>
    <xf numFmtId="0" fontId="18" fillId="0" borderId="22" xfId="3" applyFont="1" applyBorder="1" applyAlignment="1" applyProtection="1">
      <alignment vertical="center"/>
      <protection locked="0"/>
    </xf>
    <xf numFmtId="0" fontId="18" fillId="0" borderId="19" xfId="3" applyFont="1" applyBorder="1" applyAlignment="1" applyProtection="1">
      <alignment vertical="center"/>
      <protection locked="0"/>
    </xf>
    <xf numFmtId="0" fontId="18" fillId="6" borderId="9" xfId="3" applyFont="1" applyFill="1" applyBorder="1" applyAlignment="1">
      <alignment horizontal="center" vertical="center" wrapText="1"/>
    </xf>
    <xf numFmtId="0" fontId="18" fillId="6" borderId="22" xfId="3" applyFont="1" applyFill="1" applyBorder="1" applyAlignment="1">
      <alignment horizontal="center" vertical="center" wrapText="1"/>
    </xf>
    <xf numFmtId="0" fontId="23" fillId="0" borderId="9" xfId="3" applyFont="1" applyBorder="1" applyAlignment="1" applyProtection="1">
      <alignment horizontal="center" vertical="center"/>
      <protection locked="0"/>
    </xf>
    <xf numFmtId="0" fontId="23" fillId="0" borderId="22" xfId="3" applyFont="1" applyBorder="1" applyAlignment="1" applyProtection="1">
      <alignment horizontal="center" vertical="center"/>
      <protection locked="0"/>
    </xf>
    <xf numFmtId="0" fontId="23" fillId="0" borderId="19" xfId="3" applyFont="1" applyBorder="1" applyAlignment="1" applyProtection="1">
      <alignment horizontal="center" vertical="center"/>
      <protection locked="0"/>
    </xf>
    <xf numFmtId="0" fontId="27" fillId="5" borderId="14" xfId="3" applyFont="1" applyFill="1" applyBorder="1" applyAlignment="1">
      <alignment horizontal="left" vertical="center"/>
    </xf>
    <xf numFmtId="0" fontId="27" fillId="5" borderId="10" xfId="3" applyFont="1" applyFill="1" applyBorder="1" applyAlignment="1">
      <alignment horizontal="left" vertical="center"/>
    </xf>
    <xf numFmtId="0" fontId="27" fillId="5" borderId="11" xfId="3" applyFont="1" applyFill="1" applyBorder="1" applyAlignment="1">
      <alignment horizontal="left" vertical="center"/>
    </xf>
    <xf numFmtId="0" fontId="27" fillId="5" borderId="16" xfId="3" applyFont="1" applyFill="1" applyBorder="1" applyAlignment="1">
      <alignment horizontal="left" vertical="center"/>
    </xf>
    <xf numFmtId="0" fontId="27" fillId="5" borderId="7" xfId="3" applyFont="1" applyFill="1" applyBorder="1" applyAlignment="1">
      <alignment horizontal="left" vertical="center"/>
    </xf>
    <xf numFmtId="0" fontId="27" fillId="5" borderId="8" xfId="3" applyFont="1" applyFill="1" applyBorder="1" applyAlignment="1">
      <alignment horizontal="left" vertical="center"/>
    </xf>
    <xf numFmtId="49" fontId="26" fillId="0" borderId="9" xfId="1" applyNumberFormat="1" applyFont="1" applyBorder="1" applyAlignment="1">
      <alignment horizontal="left" vertical="center"/>
      <protection locked="0"/>
    </xf>
    <xf numFmtId="165" fontId="18" fillId="0" borderId="21" xfId="3" applyNumberFormat="1" applyFont="1" applyBorder="1" applyAlignment="1" applyProtection="1">
      <alignment horizontal="center" vertical="center"/>
      <protection locked="0"/>
    </xf>
    <xf numFmtId="171" fontId="18" fillId="0" borderId="9" xfId="3" applyNumberFormat="1" applyFont="1" applyBorder="1" applyAlignment="1" applyProtection="1">
      <alignment horizontal="center" vertical="center"/>
      <protection locked="0"/>
    </xf>
    <xf numFmtId="171" fontId="18" fillId="0" borderId="22" xfId="3" applyNumberFormat="1" applyFont="1" applyBorder="1" applyAlignment="1" applyProtection="1">
      <alignment horizontal="center" vertical="center"/>
      <protection locked="0"/>
    </xf>
    <xf numFmtId="171" fontId="18" fillId="0" borderId="19" xfId="3" applyNumberFormat="1" applyFont="1" applyBorder="1" applyAlignment="1" applyProtection="1">
      <alignment horizontal="center" vertical="center"/>
      <protection locked="0"/>
    </xf>
    <xf numFmtId="166" fontId="18" fillId="0" borderId="9" xfId="3" applyNumberFormat="1" applyFont="1" applyBorder="1" applyAlignment="1" applyProtection="1">
      <alignment horizontal="center" vertical="center"/>
      <protection locked="0"/>
    </xf>
    <xf numFmtId="166" fontId="18" fillId="0" borderId="22" xfId="3" applyNumberFormat="1" applyFont="1" applyBorder="1" applyAlignment="1" applyProtection="1">
      <alignment horizontal="center" vertical="center"/>
      <protection locked="0"/>
    </xf>
    <xf numFmtId="166" fontId="18" fillId="0" borderId="19" xfId="3" applyNumberFormat="1" applyFont="1" applyBorder="1" applyAlignment="1" applyProtection="1">
      <alignment horizontal="center" vertical="center"/>
      <protection locked="0"/>
    </xf>
    <xf numFmtId="49" fontId="18" fillId="6" borderId="9" xfId="3" applyNumberFormat="1" applyFont="1" applyFill="1" applyBorder="1" applyAlignment="1">
      <alignment horizontal="left" vertical="center"/>
    </xf>
    <xf numFmtId="49" fontId="18" fillId="6" borderId="22" xfId="3" applyNumberFormat="1" applyFont="1" applyFill="1" applyBorder="1" applyAlignment="1">
      <alignment horizontal="left" vertical="center"/>
    </xf>
    <xf numFmtId="49" fontId="18" fillId="6" borderId="19" xfId="3" applyNumberFormat="1" applyFont="1" applyFill="1" applyBorder="1" applyAlignment="1">
      <alignment horizontal="left" vertical="center"/>
    </xf>
    <xf numFmtId="0" fontId="18" fillId="6" borderId="21" xfId="3" applyFont="1" applyFill="1" applyBorder="1" applyAlignment="1">
      <alignment horizontal="left" vertical="center"/>
    </xf>
    <xf numFmtId="49" fontId="18" fillId="0" borderId="21" xfId="3" applyNumberFormat="1" applyFont="1" applyBorder="1" applyAlignment="1" applyProtection="1">
      <alignment horizontal="center" vertical="center"/>
      <protection locked="0"/>
    </xf>
    <xf numFmtId="49" fontId="18" fillId="2" borderId="9" xfId="3" applyNumberFormat="1" applyFont="1" applyFill="1" applyBorder="1" applyAlignment="1" applyProtection="1">
      <alignment horizontal="center" vertical="center"/>
      <protection locked="0"/>
    </xf>
    <xf numFmtId="49" fontId="18" fillId="2" borderId="22" xfId="3" applyNumberFormat="1" applyFont="1" applyFill="1" applyBorder="1" applyAlignment="1" applyProtection="1">
      <alignment horizontal="center" vertical="center"/>
      <protection locked="0"/>
    </xf>
    <xf numFmtId="49" fontId="18" fillId="2" borderId="19" xfId="3" applyNumberFormat="1" applyFont="1" applyFill="1" applyBorder="1" applyAlignment="1" applyProtection="1">
      <alignment horizontal="center" vertical="center"/>
      <protection locked="0"/>
    </xf>
    <xf numFmtId="49" fontId="3" fillId="0" borderId="9" xfId="3" applyNumberFormat="1" applyFont="1" applyBorder="1" applyAlignment="1" applyProtection="1">
      <alignment horizontal="center" vertical="center"/>
      <protection locked="0"/>
    </xf>
    <xf numFmtId="49" fontId="3" fillId="0" borderId="22" xfId="3" applyNumberFormat="1" applyFont="1" applyBorder="1" applyAlignment="1" applyProtection="1">
      <alignment horizontal="center" vertical="center"/>
      <protection locked="0"/>
    </xf>
    <xf numFmtId="49" fontId="3" fillId="0" borderId="19" xfId="3" applyNumberFormat="1" applyFont="1" applyBorder="1" applyAlignment="1" applyProtection="1">
      <alignment horizontal="center" vertical="center"/>
      <protection locked="0"/>
    </xf>
    <xf numFmtId="0" fontId="18" fillId="6" borderId="9" xfId="3" applyFont="1" applyFill="1" applyBorder="1" applyAlignment="1">
      <alignment horizontal="left" vertical="center" wrapText="1"/>
    </xf>
    <xf numFmtId="0" fontId="18" fillId="6" borderId="22" xfId="3" applyFont="1" applyFill="1" applyBorder="1" applyAlignment="1">
      <alignment horizontal="left" vertical="center" wrapText="1"/>
    </xf>
    <xf numFmtId="0" fontId="22" fillId="0" borderId="22" xfId="0" applyFont="1" applyBorder="1" applyAlignment="1" applyProtection="1">
      <alignment horizontal="center"/>
      <protection locked="0"/>
    </xf>
    <xf numFmtId="0" fontId="22" fillId="0" borderId="19" xfId="0" applyFont="1" applyBorder="1" applyAlignment="1" applyProtection="1">
      <alignment horizontal="center"/>
      <protection locked="0"/>
    </xf>
    <xf numFmtId="0" fontId="18" fillId="6" borderId="19" xfId="3" applyFont="1" applyFill="1" applyBorder="1" applyAlignment="1">
      <alignment horizontal="left" vertical="center" wrapText="1"/>
    </xf>
    <xf numFmtId="0" fontId="23" fillId="3" borderId="21" xfId="3" applyFont="1" applyFill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/>
      <protection locked="0"/>
    </xf>
    <xf numFmtId="0" fontId="18" fillId="7" borderId="21" xfId="3" applyFont="1" applyFill="1" applyBorder="1" applyAlignment="1" applyProtection="1">
      <alignment horizontal="center" vertical="center" wrapText="1"/>
      <protection locked="0"/>
    </xf>
    <xf numFmtId="169" fontId="3" fillId="0" borderId="9" xfId="3" applyNumberFormat="1" applyFont="1" applyBorder="1" applyAlignment="1" applyProtection="1">
      <alignment horizontal="center" vertical="center"/>
      <protection locked="0"/>
    </xf>
    <xf numFmtId="169" fontId="3" fillId="0" borderId="22" xfId="3" applyNumberFormat="1" applyFont="1" applyBorder="1" applyAlignment="1" applyProtection="1">
      <alignment horizontal="center" vertical="center"/>
      <protection locked="0"/>
    </xf>
    <xf numFmtId="169" fontId="3" fillId="0" borderId="19" xfId="3" applyNumberFormat="1" applyFont="1" applyBorder="1" applyAlignment="1" applyProtection="1">
      <alignment horizontal="center" vertical="center"/>
      <protection locked="0"/>
    </xf>
    <xf numFmtId="0" fontId="18" fillId="6" borderId="19" xfId="3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/>
    </xf>
    <xf numFmtId="0" fontId="21" fillId="6" borderId="22" xfId="0" applyFont="1" applyFill="1" applyBorder="1" applyAlignment="1">
      <alignment horizontal="center" vertical="center"/>
    </xf>
    <xf numFmtId="0" fontId="21" fillId="6" borderId="19" xfId="0" applyFont="1" applyFill="1" applyBorder="1" applyAlignment="1">
      <alignment horizontal="center" vertical="center"/>
    </xf>
    <xf numFmtId="0" fontId="18" fillId="0" borderId="9" xfId="3" applyFont="1" applyBorder="1" applyAlignment="1">
      <alignment horizontal="center" vertical="center"/>
    </xf>
    <xf numFmtId="0" fontId="18" fillId="0" borderId="22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1" xfId="4" applyFont="1" applyBorder="1" applyAlignment="1">
      <alignment horizontal="left" vertical="top" wrapText="1"/>
    </xf>
    <xf numFmtId="0" fontId="3" fillId="0" borderId="2" xfId="4" applyFont="1" applyBorder="1" applyAlignment="1">
      <alignment horizontal="left" vertical="top" wrapText="1"/>
    </xf>
    <xf numFmtId="0" fontId="3" fillId="0" borderId="23" xfId="4" applyFont="1" applyBorder="1" applyAlignment="1">
      <alignment horizontal="left" vertical="top" wrapText="1"/>
    </xf>
    <xf numFmtId="0" fontId="3" fillId="0" borderId="4" xfId="4" applyFont="1" applyBorder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3" fillId="0" borderId="17" xfId="4" applyFont="1" applyBorder="1" applyAlignment="1">
      <alignment horizontal="left" vertical="top" wrapText="1"/>
    </xf>
    <xf numFmtId="0" fontId="3" fillId="0" borderId="5" xfId="4" applyFont="1" applyBorder="1" applyAlignment="1">
      <alignment horizontal="left" vertical="top" wrapText="1"/>
    </xf>
    <xf numFmtId="0" fontId="3" fillId="0" borderId="6" xfId="4" applyFont="1" applyBorder="1" applyAlignment="1">
      <alignment horizontal="left" vertical="top" wrapText="1"/>
    </xf>
    <xf numFmtId="0" fontId="3" fillId="0" borderId="20" xfId="4" applyFont="1" applyBorder="1" applyAlignment="1">
      <alignment horizontal="left" vertical="top" wrapText="1"/>
    </xf>
    <xf numFmtId="0" fontId="3" fillId="0" borderId="2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3" fillId="0" borderId="17" xfId="3" applyFont="1" applyBorder="1" applyAlignment="1">
      <alignment horizontal="center" vertical="center" wrapText="1"/>
    </xf>
    <xf numFmtId="0" fontId="3" fillId="0" borderId="0" xfId="3" applyFont="1" applyAlignment="1" applyProtection="1">
      <alignment horizontal="center" vertical="center" wrapText="1"/>
      <protection locked="0"/>
    </xf>
    <xf numFmtId="0" fontId="3" fillId="0" borderId="6" xfId="3" applyFont="1" applyBorder="1" applyAlignment="1" applyProtection="1">
      <alignment horizontal="center" vertical="center" wrapText="1"/>
      <protection locked="0"/>
    </xf>
    <xf numFmtId="0" fontId="3" fillId="0" borderId="2" xfId="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3" fillId="3" borderId="9" xfId="3" applyFont="1" applyFill="1" applyBorder="1" applyAlignment="1">
      <alignment horizontal="left" vertical="center" wrapText="1"/>
    </xf>
    <xf numFmtId="0" fontId="3" fillId="3" borderId="22" xfId="3" applyFont="1" applyFill="1" applyBorder="1" applyAlignment="1">
      <alignment horizontal="left" vertical="center" wrapText="1"/>
    </xf>
    <xf numFmtId="0" fontId="3" fillId="3" borderId="19" xfId="3" applyFont="1" applyFill="1" applyBorder="1" applyAlignment="1">
      <alignment horizontal="left" vertical="center" wrapText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23" fillId="3" borderId="9" xfId="3" applyFont="1" applyFill="1" applyBorder="1" applyAlignment="1" applyProtection="1">
      <alignment horizontal="center" vertical="center"/>
      <protection locked="0"/>
    </xf>
    <xf numFmtId="0" fontId="23" fillId="3" borderId="22" xfId="3" applyFont="1" applyFill="1" applyBorder="1" applyAlignment="1" applyProtection="1">
      <alignment horizontal="center" vertical="center"/>
      <protection locked="0"/>
    </xf>
    <xf numFmtId="0" fontId="6" fillId="6" borderId="9" xfId="3" applyFont="1" applyFill="1" applyBorder="1" applyAlignment="1">
      <alignment horizontal="left" vertical="center" wrapText="1"/>
    </xf>
    <xf numFmtId="0" fontId="6" fillId="6" borderId="22" xfId="3" applyFont="1" applyFill="1" applyBorder="1" applyAlignment="1">
      <alignment horizontal="left" vertical="center" wrapText="1"/>
    </xf>
    <xf numFmtId="0" fontId="6" fillId="6" borderId="19" xfId="3" applyFont="1" applyFill="1" applyBorder="1" applyAlignment="1">
      <alignment horizontal="left" vertical="center" wrapText="1"/>
    </xf>
    <xf numFmtId="49" fontId="3" fillId="0" borderId="9" xfId="3" applyNumberFormat="1" applyFont="1" applyBorder="1" applyAlignment="1">
      <alignment horizontal="left" vertical="center"/>
    </xf>
    <xf numFmtId="49" fontId="3" fillId="0" borderId="22" xfId="3" applyNumberFormat="1" applyFont="1" applyBorder="1" applyAlignment="1">
      <alignment horizontal="left" vertical="center"/>
    </xf>
    <xf numFmtId="49" fontId="3" fillId="0" borderId="19" xfId="3" applyNumberFormat="1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49" fontId="3" fillId="0" borderId="9" xfId="3" applyNumberFormat="1" applyFont="1" applyBorder="1" applyAlignment="1">
      <alignment horizontal="left" vertical="center" wrapText="1"/>
    </xf>
    <xf numFmtId="49" fontId="3" fillId="0" borderId="22" xfId="3" applyNumberFormat="1" applyFont="1" applyBorder="1" applyAlignment="1">
      <alignment horizontal="left" vertical="center" wrapText="1"/>
    </xf>
    <xf numFmtId="49" fontId="3" fillId="0" borderId="19" xfId="3" applyNumberFormat="1" applyFont="1" applyBorder="1" applyAlignment="1">
      <alignment horizontal="left" vertical="center" wrapText="1"/>
    </xf>
    <xf numFmtId="166" fontId="18" fillId="6" borderId="9" xfId="3" applyNumberFormat="1" applyFont="1" applyFill="1" applyBorder="1" applyAlignment="1">
      <alignment horizontal="center" vertical="center"/>
    </xf>
    <xf numFmtId="166" fontId="18" fillId="6" borderId="22" xfId="3" applyNumberFormat="1" applyFont="1" applyFill="1" applyBorder="1" applyAlignment="1">
      <alignment horizontal="center" vertical="center"/>
    </xf>
    <xf numFmtId="166" fontId="18" fillId="6" borderId="19" xfId="3" applyNumberFormat="1" applyFont="1" applyFill="1" applyBorder="1" applyAlignment="1">
      <alignment horizontal="center" vertical="center"/>
    </xf>
    <xf numFmtId="0" fontId="3" fillId="0" borderId="5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 wrapText="1"/>
    </xf>
    <xf numFmtId="0" fontId="27" fillId="5" borderId="9" xfId="3" applyFont="1" applyFill="1" applyBorder="1" applyAlignment="1">
      <alignment horizontal="center" vertical="center"/>
    </xf>
    <xf numFmtId="0" fontId="27" fillId="5" borderId="22" xfId="3" applyFont="1" applyFill="1" applyBorder="1" applyAlignment="1">
      <alignment horizontal="center" vertical="center"/>
    </xf>
    <xf numFmtId="0" fontId="27" fillId="5" borderId="19" xfId="3" applyFont="1" applyFill="1" applyBorder="1" applyAlignment="1">
      <alignment horizontal="center" vertical="center"/>
    </xf>
    <xf numFmtId="0" fontId="38" fillId="5" borderId="9" xfId="0" applyFont="1" applyFill="1" applyBorder="1" applyAlignment="1">
      <alignment horizontal="center" vertical="center" wrapText="1"/>
    </xf>
    <xf numFmtId="0" fontId="38" fillId="5" borderId="22" xfId="0" applyFont="1" applyFill="1" applyBorder="1" applyAlignment="1">
      <alignment horizontal="center" vertical="center" wrapText="1"/>
    </xf>
    <xf numFmtId="0" fontId="38" fillId="5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3" fillId="4" borderId="9" xfId="3" applyFont="1" applyFill="1" applyBorder="1" applyAlignment="1">
      <alignment horizontal="center" vertical="center"/>
    </xf>
    <xf numFmtId="0" fontId="23" fillId="4" borderId="22" xfId="3" applyFont="1" applyFill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0" fontId="5" fillId="0" borderId="23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0" fontId="18" fillId="4" borderId="9" xfId="3" applyFont="1" applyFill="1" applyBorder="1" applyAlignment="1">
      <alignment horizontal="left" vertical="center"/>
    </xf>
    <xf numFmtId="0" fontId="18" fillId="4" borderId="22" xfId="3" applyFont="1" applyFill="1" applyBorder="1" applyAlignment="1">
      <alignment horizontal="left" vertical="center"/>
    </xf>
    <xf numFmtId="0" fontId="18" fillId="4" borderId="19" xfId="3" applyFont="1" applyFill="1" applyBorder="1" applyAlignment="1">
      <alignment horizontal="left" vertical="center"/>
    </xf>
    <xf numFmtId="0" fontId="18" fillId="4" borderId="9" xfId="3" applyFont="1" applyFill="1" applyBorder="1" applyAlignment="1">
      <alignment horizontal="center" vertical="center"/>
    </xf>
    <xf numFmtId="0" fontId="18" fillId="4" borderId="22" xfId="3" applyFont="1" applyFill="1" applyBorder="1" applyAlignment="1">
      <alignment horizontal="center" vertical="center"/>
    </xf>
    <xf numFmtId="0" fontId="18" fillId="4" borderId="19" xfId="3" applyFont="1" applyFill="1" applyBorder="1" applyAlignment="1">
      <alignment horizontal="center" vertical="center"/>
    </xf>
    <xf numFmtId="165" fontId="3" fillId="0" borderId="9" xfId="3" applyNumberFormat="1" applyFont="1" applyBorder="1" applyAlignment="1" applyProtection="1">
      <alignment horizontal="center" vertical="center"/>
      <protection locked="0"/>
    </xf>
    <xf numFmtId="165" fontId="3" fillId="0" borderId="22" xfId="3" applyNumberFormat="1" applyFont="1" applyBorder="1" applyAlignment="1" applyProtection="1">
      <alignment horizontal="center" vertical="center"/>
      <protection locked="0"/>
    </xf>
    <xf numFmtId="165" fontId="3" fillId="0" borderId="19" xfId="3" applyNumberFormat="1" applyFont="1" applyBorder="1" applyAlignment="1" applyProtection="1">
      <alignment horizontal="center" vertical="center"/>
      <protection locked="0"/>
    </xf>
    <xf numFmtId="49" fontId="3" fillId="0" borderId="9" xfId="3" applyNumberFormat="1" applyFont="1" applyBorder="1" applyAlignment="1" applyProtection="1">
      <alignment horizontal="left" vertical="center"/>
      <protection locked="0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19" xfId="3" applyNumberFormat="1" applyFont="1" applyBorder="1" applyAlignment="1" applyProtection="1">
      <alignment horizontal="left" vertical="center"/>
      <protection locked="0"/>
    </xf>
    <xf numFmtId="166" fontId="3" fillId="0" borderId="9" xfId="3" applyNumberFormat="1" applyFont="1" applyBorder="1" applyAlignment="1" applyProtection="1">
      <alignment horizontal="center" vertical="center"/>
      <protection locked="0"/>
    </xf>
    <xf numFmtId="166" fontId="3" fillId="0" borderId="22" xfId="3" applyNumberFormat="1" applyFont="1" applyBorder="1" applyAlignment="1" applyProtection="1">
      <alignment horizontal="center" vertical="center"/>
      <protection locked="0"/>
    </xf>
    <xf numFmtId="166" fontId="3" fillId="0" borderId="19" xfId="3" applyNumberFormat="1" applyFont="1" applyBorder="1" applyAlignment="1" applyProtection="1">
      <alignment horizontal="center" vertical="center"/>
      <protection locked="0"/>
    </xf>
    <xf numFmtId="49" fontId="18" fillId="4" borderId="9" xfId="3" applyNumberFormat="1" applyFont="1" applyFill="1" applyBorder="1" applyAlignment="1">
      <alignment horizontal="center" vertical="center"/>
    </xf>
    <xf numFmtId="49" fontId="18" fillId="4" borderId="22" xfId="3" applyNumberFormat="1" applyFont="1" applyFill="1" applyBorder="1" applyAlignment="1">
      <alignment horizontal="center" vertical="center"/>
    </xf>
    <xf numFmtId="49" fontId="18" fillId="4" borderId="19" xfId="3" applyNumberFormat="1" applyFont="1" applyFill="1" applyBorder="1" applyAlignment="1">
      <alignment horizontal="center" vertical="center"/>
    </xf>
    <xf numFmtId="164" fontId="3" fillId="0" borderId="9" xfId="3" applyNumberFormat="1" applyFont="1" applyBorder="1" applyAlignment="1" applyProtection="1">
      <alignment horizontal="center" vertical="center"/>
      <protection locked="0"/>
    </xf>
    <xf numFmtId="164" fontId="3" fillId="0" borderId="22" xfId="3" applyNumberFormat="1" applyFont="1" applyBorder="1" applyAlignment="1" applyProtection="1">
      <alignment horizontal="center" vertical="center"/>
      <protection locked="0"/>
    </xf>
    <xf numFmtId="164" fontId="3" fillId="0" borderId="19" xfId="3" applyNumberFormat="1" applyFont="1" applyBorder="1" applyAlignment="1" applyProtection="1">
      <alignment horizontal="center" vertical="center"/>
      <protection locked="0"/>
    </xf>
    <xf numFmtId="0" fontId="6" fillId="0" borderId="18" xfId="3" applyFont="1" applyBorder="1" applyAlignment="1">
      <alignment horizontal="left"/>
    </xf>
    <xf numFmtId="0" fontId="6" fillId="0" borderId="12" xfId="3" applyFont="1" applyBorder="1" applyAlignment="1">
      <alignment horizontal="left"/>
    </xf>
    <xf numFmtId="0" fontId="6" fillId="0" borderId="13" xfId="3" applyFont="1" applyBorder="1" applyAlignment="1">
      <alignment horizontal="left"/>
    </xf>
    <xf numFmtId="166" fontId="18" fillId="0" borderId="9" xfId="3" applyNumberFormat="1" applyFont="1" applyBorder="1" applyAlignment="1">
      <alignment horizontal="center" vertical="center"/>
    </xf>
    <xf numFmtId="166" fontId="18" fillId="0" borderId="22" xfId="3" applyNumberFormat="1" applyFont="1" applyBorder="1" applyAlignment="1">
      <alignment horizontal="center" vertical="center"/>
    </xf>
    <xf numFmtId="0" fontId="6" fillId="0" borderId="18" xfId="3" applyFont="1" applyBorder="1" applyAlignment="1">
      <alignment horizontal="left" vertical="center"/>
    </xf>
    <xf numFmtId="0" fontId="6" fillId="0" borderId="12" xfId="3" applyFont="1" applyBorder="1" applyAlignment="1">
      <alignment horizontal="left" vertical="center"/>
    </xf>
    <xf numFmtId="0" fontId="6" fillId="0" borderId="13" xfId="3" applyFont="1" applyBorder="1" applyAlignment="1">
      <alignment horizontal="left" vertical="center"/>
    </xf>
    <xf numFmtId="167" fontId="3" fillId="0" borderId="21" xfId="3" applyNumberFormat="1" applyFont="1" applyBorder="1" applyAlignment="1" applyProtection="1">
      <alignment horizontal="left" vertical="center"/>
      <protection locked="0"/>
    </xf>
    <xf numFmtId="49" fontId="18" fillId="4" borderId="9" xfId="3" applyNumberFormat="1" applyFont="1" applyFill="1" applyBorder="1" applyAlignment="1">
      <alignment horizontal="left" vertical="center"/>
    </xf>
    <xf numFmtId="49" fontId="18" fillId="4" borderId="19" xfId="3" applyNumberFormat="1" applyFont="1" applyFill="1" applyBorder="1" applyAlignment="1">
      <alignment horizontal="left" vertical="center"/>
    </xf>
    <xf numFmtId="168" fontId="3" fillId="0" borderId="21" xfId="3" applyNumberFormat="1" applyFont="1" applyBorder="1" applyAlignment="1" applyProtection="1">
      <alignment horizontal="left" vertical="center"/>
      <protection locked="0"/>
    </xf>
    <xf numFmtId="49" fontId="3" fillId="2" borderId="9" xfId="3" applyNumberFormat="1" applyFont="1" applyFill="1" applyBorder="1" applyAlignment="1" applyProtection="1">
      <alignment horizontal="left" vertical="center"/>
      <protection locked="0"/>
    </xf>
    <xf numFmtId="49" fontId="3" fillId="2" borderId="22" xfId="3" applyNumberFormat="1" applyFont="1" applyFill="1" applyBorder="1" applyAlignment="1" applyProtection="1">
      <alignment horizontal="left" vertical="center"/>
      <protection locked="0"/>
    </xf>
    <xf numFmtId="49" fontId="3" fillId="2" borderId="19" xfId="3" applyNumberFormat="1" applyFont="1" applyFill="1" applyBorder="1" applyAlignment="1" applyProtection="1">
      <alignment horizontal="left" vertical="center"/>
      <protection locked="0"/>
    </xf>
    <xf numFmtId="0" fontId="3" fillId="0" borderId="9" xfId="3" applyFont="1" applyBorder="1" applyAlignment="1" applyProtection="1">
      <alignment horizontal="left" vertical="center"/>
      <protection locked="0"/>
    </xf>
    <xf numFmtId="0" fontId="3" fillId="0" borderId="19" xfId="3" applyFont="1" applyBorder="1" applyAlignment="1" applyProtection="1">
      <alignment horizontal="left" vertical="center"/>
      <protection locked="0"/>
    </xf>
    <xf numFmtId="0" fontId="18" fillId="4" borderId="21" xfId="3" applyFont="1" applyFill="1" applyBorder="1" applyAlignment="1">
      <alignment horizontal="center" vertical="center"/>
    </xf>
    <xf numFmtId="0" fontId="3" fillId="0" borderId="9" xfId="3" applyFont="1" applyBorder="1" applyAlignment="1" applyProtection="1">
      <alignment vertical="center"/>
      <protection locked="0"/>
    </xf>
    <xf numFmtId="0" fontId="3" fillId="0" borderId="22" xfId="3" applyFont="1" applyBorder="1" applyAlignment="1" applyProtection="1">
      <alignment vertical="center"/>
      <protection locked="0"/>
    </xf>
    <xf numFmtId="0" fontId="3" fillId="0" borderId="19" xfId="3" applyFont="1" applyBorder="1" applyAlignment="1" applyProtection="1">
      <alignment vertical="center"/>
      <protection locked="0"/>
    </xf>
    <xf numFmtId="49" fontId="18" fillId="4" borderId="21" xfId="3" applyNumberFormat="1" applyFont="1" applyFill="1" applyBorder="1" applyAlignment="1">
      <alignment horizontal="left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22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18" fillId="0" borderId="21" xfId="3" applyFont="1" applyBorder="1" applyAlignment="1" applyProtection="1">
      <alignment horizontal="center" vertical="center"/>
      <protection locked="0"/>
    </xf>
    <xf numFmtId="49" fontId="3" fillId="2" borderId="21" xfId="3" applyNumberFormat="1" applyFont="1" applyFill="1" applyBorder="1" applyAlignment="1" applyProtection="1">
      <alignment horizontal="left" vertical="center"/>
      <protection locked="0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9" xfId="3" applyFont="1" applyBorder="1" applyAlignment="1" applyProtection="1">
      <alignment horizontal="center" vertical="center"/>
      <protection locked="0"/>
    </xf>
    <xf numFmtId="0" fontId="3" fillId="0" borderId="22" xfId="3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3" fillId="0" borderId="19" xfId="3" applyFont="1" applyBorder="1" applyAlignment="1" applyProtection="1">
      <alignment horizontal="center" vertical="center"/>
      <protection locked="0"/>
    </xf>
    <xf numFmtId="49" fontId="18" fillId="4" borderId="22" xfId="3" applyNumberFormat="1" applyFont="1" applyFill="1" applyBorder="1" applyAlignment="1">
      <alignment horizontal="left" vertical="center"/>
    </xf>
    <xf numFmtId="49" fontId="3" fillId="2" borderId="9" xfId="3" applyNumberFormat="1" applyFont="1" applyFill="1" applyBorder="1" applyAlignment="1" applyProtection="1">
      <alignment horizontal="center" vertical="center"/>
      <protection locked="0"/>
    </xf>
    <xf numFmtId="49" fontId="3" fillId="2" borderId="22" xfId="3" applyNumberFormat="1" applyFont="1" applyFill="1" applyBorder="1" applyAlignment="1" applyProtection="1">
      <alignment horizontal="center" vertical="center"/>
      <protection locked="0"/>
    </xf>
    <xf numFmtId="49" fontId="3" fillId="2" borderId="19" xfId="3" applyNumberFormat="1" applyFont="1" applyFill="1" applyBorder="1" applyAlignment="1" applyProtection="1">
      <alignment horizontal="center" vertical="center"/>
      <protection locked="0"/>
    </xf>
    <xf numFmtId="0" fontId="18" fillId="3" borderId="21" xfId="3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18" fillId="4" borderId="9" xfId="3" applyFont="1" applyFill="1" applyBorder="1" applyAlignment="1">
      <alignment horizontal="center" vertical="center" wrapText="1"/>
    </xf>
    <xf numFmtId="0" fontId="18" fillId="4" borderId="22" xfId="3" applyFont="1" applyFill="1" applyBorder="1" applyAlignment="1">
      <alignment horizontal="center" vertical="center" wrapText="1"/>
    </xf>
    <xf numFmtId="0" fontId="18" fillId="4" borderId="19" xfId="3" applyFont="1" applyFill="1" applyBorder="1" applyAlignment="1">
      <alignment horizontal="center" vertical="center" wrapText="1"/>
    </xf>
    <xf numFmtId="0" fontId="18" fillId="4" borderId="9" xfId="3" applyFont="1" applyFill="1" applyBorder="1" applyAlignment="1">
      <alignment horizontal="left" vertical="center" wrapText="1"/>
    </xf>
    <xf numFmtId="0" fontId="18" fillId="4" borderId="22" xfId="3" applyFont="1" applyFill="1" applyBorder="1" applyAlignment="1">
      <alignment horizontal="left" vertical="center" wrapText="1"/>
    </xf>
    <xf numFmtId="0" fontId="3" fillId="4" borderId="9" xfId="3" applyFont="1" applyFill="1" applyBorder="1" applyAlignment="1">
      <alignment horizontal="center" vertical="center" wrapText="1"/>
    </xf>
    <xf numFmtId="0" fontId="3" fillId="4" borderId="22" xfId="3" applyFont="1" applyFill="1" applyBorder="1" applyAlignment="1">
      <alignment horizontal="center" vertical="center" wrapText="1"/>
    </xf>
    <xf numFmtId="0" fontId="3" fillId="4" borderId="19" xfId="3" applyFont="1" applyFill="1" applyBorder="1" applyAlignment="1">
      <alignment horizontal="center" vertical="center" wrapText="1"/>
    </xf>
    <xf numFmtId="0" fontId="7" fillId="0" borderId="18" xfId="3" applyFont="1" applyBorder="1" applyAlignment="1">
      <alignment horizontal="left" vertical="center"/>
    </xf>
    <xf numFmtId="0" fontId="7" fillId="0" borderId="12" xfId="3" applyFont="1" applyBorder="1" applyAlignment="1">
      <alignment horizontal="left" vertical="center"/>
    </xf>
    <xf numFmtId="0" fontId="7" fillId="0" borderId="13" xfId="3" applyFont="1" applyBorder="1" applyAlignment="1">
      <alignment horizontal="left" vertical="center"/>
    </xf>
    <xf numFmtId="0" fontId="18" fillId="4" borderId="19" xfId="3" applyFont="1" applyFill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 wrapText="1"/>
    </xf>
    <xf numFmtId="0" fontId="3" fillId="0" borderId="23" xfId="3" applyFont="1" applyBorder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3" fillId="0" borderId="17" xfId="3" applyFont="1" applyBorder="1" applyAlignment="1">
      <alignment horizontal="left" vertical="center" wrapText="1"/>
    </xf>
    <xf numFmtId="49" fontId="2" fillId="0" borderId="9" xfId="1" applyNumberFormat="1" applyFont="1" applyBorder="1" applyAlignment="1">
      <alignment horizontal="left" vertical="center"/>
      <protection locked="0"/>
    </xf>
    <xf numFmtId="165" fontId="3" fillId="0" borderId="21" xfId="3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49" fontId="18" fillId="0" borderId="9" xfId="3" applyNumberFormat="1" applyFont="1" applyBorder="1" applyAlignment="1">
      <alignment horizontal="center" vertical="center"/>
    </xf>
    <xf numFmtId="49" fontId="18" fillId="0" borderId="22" xfId="3" applyNumberFormat="1" applyFont="1" applyBorder="1" applyAlignment="1">
      <alignment horizontal="center" vertical="center"/>
    </xf>
    <xf numFmtId="0" fontId="3" fillId="2" borderId="21" xfId="3" applyFont="1" applyFill="1" applyBorder="1" applyAlignment="1" applyProtection="1">
      <alignment horizontal="left" vertical="center"/>
      <protection locked="0"/>
    </xf>
    <xf numFmtId="0" fontId="18" fillId="4" borderId="21" xfId="3" applyFont="1" applyFill="1" applyBorder="1" applyAlignment="1">
      <alignment horizontal="left" vertical="center"/>
    </xf>
    <xf numFmtId="0" fontId="21" fillId="6" borderId="21" xfId="0" applyFont="1" applyFill="1" applyBorder="1" applyAlignment="1">
      <alignment horizontal="left" vertical="center"/>
    </xf>
    <xf numFmtId="0" fontId="17" fillId="0" borderId="0" xfId="3" applyNumberFormat="1" applyFont="1" applyAlignment="1" applyProtection="1">
      <alignment horizontal="left" vertical="center"/>
      <protection hidden="1"/>
    </xf>
    <xf numFmtId="0" fontId="17" fillId="0" borderId="0" xfId="0" applyNumberFormat="1" applyFont="1" applyAlignment="1" applyProtection="1">
      <alignment horizontal="left" vertical="center"/>
      <protection hidden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 applyProtection="1">
      <alignment vertical="center"/>
      <protection hidden="1"/>
    </xf>
    <xf numFmtId="0" fontId="17" fillId="0" borderId="0" xfId="0" applyNumberFormat="1" applyFont="1" applyAlignment="1" applyProtection="1">
      <alignment vertical="center"/>
      <protection hidden="1"/>
    </xf>
    <xf numFmtId="0" fontId="17" fillId="0" borderId="0" xfId="3" applyNumberFormat="1" applyFont="1" applyFill="1" applyAlignment="1" applyProtection="1">
      <alignment horizontal="left" vertical="center"/>
      <protection hidden="1"/>
    </xf>
    <xf numFmtId="49" fontId="23" fillId="0" borderId="0" xfId="3" applyNumberFormat="1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23" fillId="3" borderId="0" xfId="0" applyFont="1" applyFill="1" applyAlignment="1" applyProtection="1">
      <alignment horizontal="left" vertical="center"/>
      <protection hidden="1"/>
    </xf>
    <xf numFmtId="0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 applyProtection="1">
      <alignment horizontal="left" vertical="center"/>
      <protection hidden="1"/>
    </xf>
    <xf numFmtId="0" fontId="17" fillId="0" borderId="0" xfId="0" applyNumberFormat="1" applyFont="1" applyAlignment="1" applyProtection="1">
      <alignment horizontal="left" vertical="center" wrapText="1"/>
      <protection hidden="1"/>
    </xf>
    <xf numFmtId="0" fontId="17" fillId="0" borderId="0" xfId="0" applyFont="1" applyAlignment="1" applyProtection="1">
      <alignment vertical="center" wrapText="1"/>
      <protection hidden="1"/>
    </xf>
  </cellXfs>
  <cellStyles count="5">
    <cellStyle name="Hiperlink" xfId="1" builtinId="8"/>
    <cellStyle name="Hiperlink 2" xfId="2"/>
    <cellStyle name="Normal" xfId="0" builtinId="0"/>
    <cellStyle name="Normal 3" xfId="3"/>
    <cellStyle name="Normal 4" xfId="4"/>
  </cellStyles>
  <dxfs count="13">
    <dxf>
      <font>
        <b/>
        <i val="0"/>
        <color theme="0"/>
      </font>
      <fill>
        <patternFill patternType="solid">
          <bgColor rgb="FFF87474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>
          <bgColor theme="0" tint="-0.14990691854609822"/>
        </patternFill>
      </fill>
    </dxf>
    <dxf>
      <font>
        <b/>
        <i val="0"/>
        <color theme="0"/>
      </font>
      <fill>
        <patternFill>
          <bgColor theme="0" tint="-0.14990691854609822"/>
        </patternFill>
      </fill>
    </dxf>
    <dxf>
      <font>
        <b/>
        <i val="0"/>
        <color theme="0"/>
      </font>
      <fill>
        <patternFill>
          <bgColor theme="0" tint="-0.14990691854609822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>
          <bgColor theme="0" tint="-0.14990691854609822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>
          <bgColor theme="0" tint="-0.14990691854609822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139700</xdr:colOff>
      <xdr:row>69</xdr:row>
      <xdr:rowOff>52615</xdr:rowOff>
    </xdr:from>
    <xdr:to>
      <xdr:col>2</xdr:col>
      <xdr:colOff>431800</xdr:colOff>
      <xdr:row>69</xdr:row>
      <xdr:rowOff>230415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19100" y="16916400"/>
          <a:ext cx="285750" cy="180975"/>
        </a:xfrm>
        <a:prstGeom prst="rect">
          <a:avLst/>
        </a:prstGeom>
        <a:ln>
          <a:solidFill>
            <a:schemeClr val="accent1"/>
          </a:solidFill>
        </a:ln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22</xdr:col>
      <xdr:colOff>285750</xdr:colOff>
      <xdr:row>69</xdr:row>
      <xdr:rowOff>38100</xdr:rowOff>
    </xdr:from>
    <xdr:ext cx="180975" cy="26670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410700" y="1689735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4</xdr:col>
      <xdr:colOff>114300</xdr:colOff>
      <xdr:row>66</xdr:row>
      <xdr:rowOff>215900</xdr:rowOff>
    </xdr:from>
    <xdr:to>
      <xdr:col>7</xdr:col>
      <xdr:colOff>292100</xdr:colOff>
      <xdr:row>66</xdr:row>
      <xdr:rowOff>482600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47775" y="16478250"/>
          <a:ext cx="1466850" cy="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18</xdr:col>
      <xdr:colOff>63491</xdr:colOff>
      <xdr:row>67</xdr:row>
      <xdr:rowOff>9071</xdr:rowOff>
    </xdr:from>
    <xdr:to>
      <xdr:col>18</xdr:col>
      <xdr:colOff>342890</xdr:colOff>
      <xdr:row>67</xdr:row>
      <xdr:rowOff>195943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181850" y="16487775"/>
          <a:ext cx="276225" cy="180975"/>
        </a:xfrm>
        <a:prstGeom prst="rect">
          <a:avLst/>
        </a:prstGeom>
        <a:ln>
          <a:solidFill>
            <a:schemeClr val="accent1"/>
          </a:solidFill>
        </a:ln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406400</xdr:colOff>
      <xdr:row>69</xdr:row>
      <xdr:rowOff>7257</xdr:rowOff>
    </xdr:from>
    <xdr:to>
      <xdr:col>17</xdr:col>
      <xdr:colOff>250372</xdr:colOff>
      <xdr:row>69</xdr:row>
      <xdr:rowOff>194129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686550" y="16868775"/>
          <a:ext cx="257175" cy="190500"/>
        </a:xfrm>
        <a:prstGeom prst="rect">
          <a:avLst/>
        </a:prstGeom>
        <a:ln>
          <a:solidFill>
            <a:schemeClr val="accent1"/>
          </a:solidFill>
        </a:ln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197750</xdr:colOff>
      <xdr:row>67</xdr:row>
      <xdr:rowOff>7257</xdr:rowOff>
    </xdr:from>
    <xdr:to>
      <xdr:col>24</xdr:col>
      <xdr:colOff>214079</xdr:colOff>
      <xdr:row>67</xdr:row>
      <xdr:rowOff>194129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715500" y="16487775"/>
          <a:ext cx="276225" cy="180975"/>
        </a:xfrm>
        <a:prstGeom prst="rect">
          <a:avLst/>
        </a:prstGeom>
        <a:ln>
          <a:solidFill>
            <a:schemeClr val="accent1"/>
          </a:solidFill>
        </a:ln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 editAs="absolute">
    <xdr:from>
      <xdr:col>2</xdr:col>
      <xdr:colOff>126998</xdr:colOff>
      <xdr:row>2</xdr:row>
      <xdr:rowOff>226786</xdr:rowOff>
    </xdr:from>
    <xdr:to>
      <xdr:col>6</xdr:col>
      <xdr:colOff>303716</xdr:colOff>
      <xdr:row>4</xdr:row>
      <xdr:rowOff>285844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457200"/>
          <a:ext cx="1895475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108857</xdr:colOff>
      <xdr:row>2</xdr:row>
      <xdr:rowOff>95250</xdr:rowOff>
    </xdr:from>
    <xdr:to>
      <xdr:col>7</xdr:col>
      <xdr:colOff>258535</xdr:colOff>
      <xdr:row>4</xdr:row>
      <xdr:rowOff>204107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323850"/>
          <a:ext cx="24860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tabColor rgb="FF002060"/>
    <pageSetUpPr fitToPage="1"/>
  </sheetPr>
  <dimension ref="A1:CI130"/>
  <sheetViews>
    <sheetView showGridLines="0" showZeros="0" tabSelected="1" zoomScale="70" zoomScaleNormal="70" zoomScaleSheetLayoutView="70" zoomScalePageLayoutView="55" workbookViewId="0">
      <selection activeCell="AC9" sqref="AC9:AE9"/>
    </sheetView>
  </sheetViews>
  <sheetFormatPr defaultColWidth="9.1796875" defaultRowHeight="14.5"/>
  <cols>
    <col min="1" max="1" width="1.54296875" customWidth="1"/>
    <col min="2" max="2" width="2.54296875" customWidth="1"/>
    <col min="3" max="16" width="6.453125" customWidth="1"/>
    <col min="17" max="17" width="6.1796875" customWidth="1"/>
    <col min="18" max="19" width="6.453125" customWidth="1"/>
    <col min="20" max="20" width="12.1796875" customWidth="1"/>
    <col min="21" max="21" width="5.7265625" customWidth="1"/>
    <col min="22" max="23" width="5.81640625" customWidth="1"/>
    <col min="24" max="24" width="3.81640625" customWidth="1"/>
    <col min="25" max="25" width="4.7265625" customWidth="1"/>
    <col min="26" max="28" width="5.7265625" customWidth="1"/>
    <col min="29" max="29" width="4.1796875" customWidth="1"/>
    <col min="30" max="30" width="5.7265625" customWidth="1"/>
    <col min="31" max="31" width="7" customWidth="1"/>
    <col min="32" max="32" width="2.54296875" customWidth="1"/>
    <col min="33" max="33" width="9.7265625" customWidth="1"/>
    <col min="35" max="35" width="9.1796875" customWidth="1"/>
    <col min="36" max="36" width="9.1796875" style="399" hidden="1" customWidth="1"/>
    <col min="37" max="37" width="9.1796875" style="400" hidden="1" customWidth="1"/>
    <col min="38" max="38" width="9.1796875" hidden="1" customWidth="1"/>
    <col min="39" max="39" width="9.1796875" customWidth="1"/>
    <col min="40" max="40" width="9.1796875" style="126" customWidth="1"/>
    <col min="41" max="41" width="9.1796875" customWidth="1"/>
  </cols>
  <sheetData>
    <row r="1" spans="2:87" ht="8.25" customHeight="1" thickBot="1">
      <c r="AH1" s="90"/>
      <c r="AI1" s="90"/>
      <c r="AJ1" s="391"/>
      <c r="AK1" s="393"/>
      <c r="AL1" s="90"/>
      <c r="AM1" s="90"/>
      <c r="AN1" s="125"/>
      <c r="AO1" s="90"/>
      <c r="AP1" s="90"/>
      <c r="AQ1" s="90"/>
      <c r="AR1" s="90"/>
      <c r="AS1" s="90"/>
      <c r="AT1" s="98"/>
      <c r="AU1" s="98"/>
      <c r="AV1" s="98"/>
      <c r="AW1" s="98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</row>
    <row r="2" spans="2:87" ht="10" customHeight="1">
      <c r="B2" s="34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9"/>
      <c r="AH2" s="90"/>
      <c r="AJ2" s="391"/>
      <c r="AK2" s="393"/>
      <c r="AL2" s="90"/>
      <c r="AM2" s="90"/>
      <c r="AN2" s="125"/>
      <c r="AO2" s="90"/>
      <c r="AP2" s="90"/>
      <c r="AQ2" s="90"/>
      <c r="AR2" s="90"/>
      <c r="AS2" s="90"/>
      <c r="AT2" s="98"/>
      <c r="AV2" s="98"/>
      <c r="AW2" s="98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</row>
    <row r="3" spans="2:87" ht="30" customHeight="1">
      <c r="B3" s="35"/>
      <c r="C3" s="271"/>
      <c r="D3" s="251"/>
      <c r="E3" s="251"/>
      <c r="F3" s="251"/>
      <c r="G3" s="251"/>
      <c r="H3" s="143" t="s">
        <v>134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5"/>
      <c r="AF3" s="4"/>
      <c r="AH3" s="90"/>
      <c r="AJ3" s="391"/>
      <c r="AK3" s="393"/>
      <c r="AL3" s="90"/>
      <c r="AM3" s="90"/>
      <c r="AN3" s="125"/>
      <c r="AO3" s="90"/>
      <c r="AP3" s="90"/>
      <c r="AQ3" s="90"/>
      <c r="AR3" s="90"/>
      <c r="AS3" s="90"/>
      <c r="AT3" s="98"/>
      <c r="AV3" s="98"/>
      <c r="AW3" s="98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</row>
    <row r="4" spans="2:87" ht="18" customHeight="1">
      <c r="B4" s="35"/>
      <c r="C4" s="272"/>
      <c r="D4" s="234"/>
      <c r="E4" s="234"/>
      <c r="F4" s="234"/>
      <c r="G4" s="234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8"/>
      <c r="AF4" s="36"/>
      <c r="AH4" s="90"/>
      <c r="AI4" s="90"/>
      <c r="AJ4" s="391"/>
      <c r="AK4" s="393"/>
      <c r="AL4" s="90"/>
      <c r="AM4" s="90"/>
      <c r="AN4" s="125"/>
      <c r="AO4" s="90"/>
      <c r="AP4" s="90"/>
      <c r="AQ4" s="90"/>
      <c r="AR4" s="90"/>
      <c r="AS4" s="90"/>
      <c r="AT4" s="98"/>
      <c r="AU4" s="98"/>
      <c r="AV4" s="98"/>
      <c r="AW4" s="98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</row>
    <row r="5" spans="2:87" ht="40.5" customHeight="1">
      <c r="B5" s="35"/>
      <c r="C5" s="273"/>
      <c r="D5" s="274"/>
      <c r="E5" s="274"/>
      <c r="F5" s="274"/>
      <c r="G5" s="274"/>
      <c r="H5" s="149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1"/>
      <c r="AF5" s="36"/>
      <c r="AH5" s="90"/>
      <c r="AI5" s="90"/>
      <c r="AJ5" s="391"/>
      <c r="AK5" s="393"/>
      <c r="AL5" s="90"/>
      <c r="AM5" s="99"/>
      <c r="AN5" s="125"/>
      <c r="AO5" s="90"/>
      <c r="AP5" s="90"/>
      <c r="AQ5" s="90"/>
      <c r="AR5" s="90"/>
      <c r="AS5" s="90"/>
      <c r="AT5" s="98"/>
      <c r="AU5" s="98"/>
      <c r="AV5" s="98"/>
      <c r="AW5" s="98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</row>
    <row r="6" spans="2:87" ht="10" customHeight="1" thickBot="1">
      <c r="B6" s="35"/>
      <c r="C6" s="6"/>
      <c r="D6" s="6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  <c r="T6" s="12"/>
      <c r="U6" s="12"/>
      <c r="V6" s="12"/>
      <c r="W6" s="12"/>
      <c r="X6" s="13"/>
      <c r="Y6" s="6"/>
      <c r="Z6" s="14"/>
      <c r="AA6" s="14"/>
      <c r="AB6" s="15"/>
      <c r="AC6" s="15"/>
      <c r="AD6" s="15"/>
      <c r="AE6" s="15"/>
      <c r="AF6" s="36"/>
      <c r="AH6" s="90"/>
      <c r="AI6" s="90"/>
      <c r="AJ6" s="391"/>
      <c r="AK6" s="393"/>
      <c r="AL6" s="90"/>
      <c r="AM6" s="99"/>
      <c r="AN6" s="125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</row>
    <row r="7" spans="2:87" ht="20.149999999999999" customHeight="1" thickBot="1">
      <c r="B7" s="35"/>
      <c r="C7" s="152" t="s">
        <v>2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4"/>
      <c r="AF7" s="36"/>
      <c r="AH7" s="90"/>
      <c r="AI7" s="90"/>
      <c r="AJ7" s="391"/>
      <c r="AK7" s="393"/>
      <c r="AL7" s="90"/>
      <c r="AM7" s="99"/>
      <c r="AN7" s="123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</row>
    <row r="8" spans="2:87" ht="10" customHeight="1">
      <c r="B8" s="35"/>
      <c r="C8" s="16"/>
      <c r="D8" s="1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36"/>
      <c r="AH8" s="90"/>
      <c r="AI8" s="90"/>
      <c r="AJ8" s="391"/>
      <c r="AK8" s="393"/>
      <c r="AL8" s="90"/>
      <c r="AM8" s="99"/>
      <c r="AN8" s="124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</row>
    <row r="9" spans="2:87" ht="20.149999999999999" customHeight="1">
      <c r="B9" s="35"/>
      <c r="C9" s="155" t="s">
        <v>3</v>
      </c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7"/>
      <c r="Q9" s="37"/>
      <c r="R9" s="158" t="s">
        <v>4</v>
      </c>
      <c r="S9" s="159"/>
      <c r="T9" s="159"/>
      <c r="U9" s="159"/>
      <c r="V9" s="159"/>
      <c r="W9" s="160"/>
      <c r="Y9" s="158" t="s">
        <v>5</v>
      </c>
      <c r="Z9" s="159"/>
      <c r="AA9" s="159"/>
      <c r="AB9" s="160"/>
      <c r="AC9" s="161"/>
      <c r="AD9" s="162"/>
      <c r="AE9" s="163"/>
      <c r="AF9" s="36"/>
      <c r="AH9" s="90"/>
      <c r="AI9" s="90"/>
      <c r="AJ9" s="391"/>
      <c r="AK9" s="393"/>
      <c r="AL9" s="90"/>
      <c r="AM9" s="99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</row>
    <row r="10" spans="2:87" ht="20.149999999999999" customHeight="1">
      <c r="B10" s="35"/>
      <c r="C10" s="164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6"/>
      <c r="Q10" s="38"/>
      <c r="R10" s="161"/>
      <c r="S10" s="162"/>
      <c r="T10" s="162"/>
      <c r="U10" s="162"/>
      <c r="V10" s="162"/>
      <c r="W10" s="163"/>
      <c r="Y10" s="169" t="s">
        <v>6</v>
      </c>
      <c r="Z10" s="170"/>
      <c r="AA10" s="170"/>
      <c r="AB10" s="171"/>
      <c r="AC10" s="172"/>
      <c r="AD10" s="173"/>
      <c r="AE10" s="174"/>
      <c r="AF10" s="36"/>
      <c r="AH10" s="90"/>
      <c r="AI10" s="90"/>
      <c r="AJ10" s="390" t="s">
        <v>7</v>
      </c>
      <c r="AK10" s="397"/>
      <c r="AL10" s="90"/>
      <c r="AM10" s="99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</row>
    <row r="11" spans="2:87" ht="10" customHeight="1">
      <c r="B11" s="35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38"/>
      <c r="R11" s="39"/>
      <c r="S11" s="39"/>
      <c r="T11" s="39"/>
      <c r="U11" s="39"/>
      <c r="V11" s="39"/>
      <c r="W11" s="39"/>
      <c r="Y11" s="6"/>
      <c r="Z11" s="19"/>
      <c r="AA11" s="19"/>
      <c r="AB11" s="40"/>
      <c r="AC11" s="40"/>
      <c r="AD11" s="40"/>
      <c r="AE11" s="40"/>
      <c r="AF11" s="36"/>
      <c r="AH11" s="90"/>
      <c r="AI11" s="90"/>
      <c r="AJ11" s="390" t="s">
        <v>8</v>
      </c>
      <c r="AK11" s="396"/>
      <c r="AL11" s="91"/>
      <c r="AM11" s="90"/>
      <c r="AN11" s="125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</row>
    <row r="12" spans="2:87" ht="19.5" customHeight="1">
      <c r="B12" s="35"/>
      <c r="C12" s="155" t="s">
        <v>9</v>
      </c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7"/>
      <c r="Q12" s="38"/>
      <c r="R12" s="158" t="s">
        <v>10</v>
      </c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60"/>
      <c r="AF12" s="36"/>
      <c r="AH12" s="90"/>
      <c r="AI12" s="90"/>
      <c r="AJ12" s="391" t="s">
        <v>138</v>
      </c>
      <c r="AK12" s="397"/>
      <c r="AL12" s="92"/>
      <c r="AM12" s="90"/>
      <c r="AN12" s="125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</row>
    <row r="13" spans="2:87" ht="20.149999999999999" customHeight="1">
      <c r="B13" s="35"/>
      <c r="C13" s="164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6"/>
      <c r="Q13" s="38"/>
      <c r="R13" s="278" t="s">
        <v>12</v>
      </c>
      <c r="S13" s="279"/>
      <c r="T13" s="280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36"/>
      <c r="AH13" s="90"/>
      <c r="AI13" s="90"/>
      <c r="AJ13" s="391" t="s">
        <v>137</v>
      </c>
      <c r="AK13" s="397"/>
      <c r="AL13" s="92"/>
      <c r="AM13" s="92"/>
      <c r="AN13" s="125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</row>
    <row r="14" spans="2:87" ht="10" customHeight="1">
      <c r="B14" s="35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38"/>
      <c r="R14" s="41"/>
      <c r="S14" s="41"/>
      <c r="T14" s="41"/>
      <c r="U14" s="41"/>
      <c r="V14" s="42"/>
      <c r="W14" s="42"/>
      <c r="X14" s="42"/>
      <c r="Y14" s="42"/>
      <c r="Z14" s="42"/>
      <c r="AA14" s="41"/>
      <c r="AB14" s="41"/>
      <c r="AC14" s="41"/>
      <c r="AD14" s="41"/>
      <c r="AE14" s="41"/>
      <c r="AF14" s="36"/>
      <c r="AH14" s="90"/>
      <c r="AI14" s="90"/>
      <c r="AJ14" s="391" t="s">
        <v>136</v>
      </c>
      <c r="AK14" s="397"/>
      <c r="AL14" s="90"/>
      <c r="AM14" s="90"/>
      <c r="AN14" s="125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</row>
    <row r="15" spans="2:87" ht="20.149999999999999" customHeight="1">
      <c r="B15" s="35"/>
      <c r="C15" s="87" t="s">
        <v>15</v>
      </c>
      <c r="D15" s="167"/>
      <c r="E15" s="168"/>
      <c r="F15" s="6"/>
      <c r="G15" s="155" t="s">
        <v>16</v>
      </c>
      <c r="H15" s="156"/>
      <c r="I15" s="157"/>
      <c r="J15" s="164"/>
      <c r="K15" s="165"/>
      <c r="L15" s="165"/>
      <c r="M15" s="165"/>
      <c r="N15" s="165"/>
      <c r="O15" s="165"/>
      <c r="P15" s="166"/>
      <c r="Q15" s="38"/>
      <c r="R15" s="158" t="s">
        <v>17</v>
      </c>
      <c r="S15" s="159"/>
      <c r="T15" s="159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36"/>
      <c r="AH15" s="90"/>
      <c r="AI15" s="90"/>
      <c r="AJ15" s="391" t="s">
        <v>18</v>
      </c>
      <c r="AK15" s="397"/>
      <c r="AL15" s="93"/>
      <c r="AM15" s="90"/>
      <c r="AN15" s="125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</row>
    <row r="16" spans="2:87" ht="10" customHeight="1">
      <c r="B16" s="35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38"/>
      <c r="R16" s="41"/>
      <c r="S16" s="41"/>
      <c r="T16" s="41"/>
      <c r="U16" s="122"/>
      <c r="V16" s="42"/>
      <c r="W16" s="42"/>
      <c r="X16" s="42"/>
      <c r="Y16" s="42"/>
      <c r="Z16" s="42"/>
      <c r="AA16" s="41"/>
      <c r="AB16" s="41"/>
      <c r="AC16" s="41"/>
      <c r="AD16" s="41"/>
      <c r="AE16" s="41"/>
      <c r="AF16" s="36"/>
      <c r="AH16" s="90"/>
      <c r="AI16" s="90"/>
      <c r="AJ16" s="390" t="s">
        <v>135</v>
      </c>
      <c r="AK16" s="397"/>
      <c r="AL16" s="92"/>
      <c r="AM16" s="90"/>
      <c r="AN16" s="125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</row>
    <row r="17" spans="2:87" ht="71.150000000000006" customHeight="1">
      <c r="B17" s="35"/>
      <c r="C17" s="158" t="s">
        <v>20</v>
      </c>
      <c r="D17" s="159"/>
      <c r="E17" s="159"/>
      <c r="F17" s="159"/>
      <c r="G17" s="160"/>
      <c r="H17" s="161" t="s">
        <v>135</v>
      </c>
      <c r="I17" s="162"/>
      <c r="J17" s="162"/>
      <c r="K17" s="162"/>
      <c r="L17" s="162"/>
      <c r="M17" s="162"/>
      <c r="N17" s="162"/>
      <c r="O17" s="162"/>
      <c r="P17" s="163"/>
      <c r="Q17" s="33"/>
      <c r="R17" s="186" t="s">
        <v>21</v>
      </c>
      <c r="S17" s="187"/>
      <c r="T17" s="187"/>
      <c r="U17" s="188" t="s">
        <v>130</v>
      </c>
      <c r="V17" s="189"/>
      <c r="W17" s="189"/>
      <c r="X17" s="189"/>
      <c r="Y17" s="189"/>
      <c r="Z17" s="189"/>
      <c r="AA17" s="189"/>
      <c r="AB17" s="189"/>
      <c r="AC17" s="189"/>
      <c r="AD17" s="189"/>
      <c r="AE17" s="190"/>
      <c r="AF17" s="36"/>
      <c r="AH17" s="90"/>
      <c r="AI17" s="90"/>
      <c r="AJ17" s="390"/>
      <c r="AK17" s="397"/>
      <c r="AL17" s="123" t="s">
        <v>129</v>
      </c>
      <c r="AN17" s="125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</row>
    <row r="18" spans="2:87" ht="25" customHeight="1">
      <c r="B18" s="35"/>
      <c r="C18" s="389" t="s">
        <v>22</v>
      </c>
      <c r="D18" s="389"/>
      <c r="E18" s="389"/>
      <c r="F18" s="389"/>
      <c r="G18" s="389"/>
      <c r="H18" s="161" t="s">
        <v>145</v>
      </c>
      <c r="I18" s="162"/>
      <c r="J18" s="162"/>
      <c r="K18" s="162"/>
      <c r="L18" s="162"/>
      <c r="M18" s="162"/>
      <c r="N18" s="162"/>
      <c r="O18" s="162"/>
      <c r="P18" s="163"/>
      <c r="AF18" s="36"/>
      <c r="AH18" s="90"/>
      <c r="AI18" s="90"/>
      <c r="AK18" s="397"/>
      <c r="AL18" s="123" t="s">
        <v>130</v>
      </c>
      <c r="AN18" s="125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</row>
    <row r="19" spans="2:87" ht="9" customHeight="1">
      <c r="B19" s="35"/>
      <c r="AF19" s="36"/>
      <c r="AH19" s="90"/>
      <c r="AI19" s="90"/>
      <c r="AJ19" s="398" t="s">
        <v>144</v>
      </c>
      <c r="AK19" s="397"/>
      <c r="AL19" s="90"/>
      <c r="AM19" s="90"/>
      <c r="AN19" s="125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</row>
    <row r="20" spans="2:87" ht="20.149999999999999" customHeight="1">
      <c r="B20" s="35"/>
      <c r="C20" s="268" t="s">
        <v>132</v>
      </c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70"/>
      <c r="AF20" s="36"/>
      <c r="AH20" s="90"/>
      <c r="AI20" s="90"/>
      <c r="AJ20" s="398" t="s">
        <v>145</v>
      </c>
      <c r="AK20" s="393"/>
      <c r="AL20" s="90"/>
      <c r="AM20" s="90"/>
      <c r="AN20" s="125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</row>
    <row r="21" spans="2:87" ht="9" customHeight="1">
      <c r="B21" s="35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38"/>
      <c r="R21" s="41"/>
      <c r="S21" s="41"/>
      <c r="T21" s="41"/>
      <c r="U21" s="41"/>
      <c r="V21" s="42"/>
      <c r="W21" s="42"/>
      <c r="X21" s="42"/>
      <c r="Y21" s="42"/>
      <c r="Z21" s="42"/>
      <c r="AA21" s="41"/>
      <c r="AB21" s="41"/>
      <c r="AC21" s="41"/>
      <c r="AD21" s="41"/>
      <c r="AE21" s="41"/>
      <c r="AF21" s="36"/>
      <c r="AH21" s="90"/>
      <c r="AI21" s="90"/>
      <c r="AJ21" s="391"/>
      <c r="AK21" s="393"/>
      <c r="AL21" s="90"/>
      <c r="AM21" s="90"/>
      <c r="AN21" s="125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</row>
    <row r="22" spans="2:87" s="115" customFormat="1" ht="110.15" customHeight="1">
      <c r="B22" s="116"/>
      <c r="C22" s="275" t="s">
        <v>131</v>
      </c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7"/>
      <c r="AF22" s="121"/>
      <c r="AH22" s="118"/>
      <c r="AI22" s="118"/>
      <c r="AJ22" s="392"/>
      <c r="AK22" s="393"/>
      <c r="AL22" s="118"/>
      <c r="AM22" s="118"/>
      <c r="AN22" s="124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</row>
    <row r="23" spans="2:87" ht="10" customHeight="1" thickBot="1">
      <c r="B23" s="35"/>
      <c r="AF23" s="4"/>
      <c r="AH23" s="90"/>
      <c r="AI23" s="90"/>
      <c r="AK23" s="393"/>
      <c r="AL23" s="90"/>
      <c r="AM23" s="90"/>
      <c r="AN23" s="125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</row>
    <row r="24" spans="2:87" ht="10" customHeight="1">
      <c r="B24" s="35"/>
      <c r="C24" s="191" t="s">
        <v>25</v>
      </c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3"/>
      <c r="AF24" s="4"/>
      <c r="AH24" s="90"/>
      <c r="AI24" s="90"/>
      <c r="AK24" s="393"/>
      <c r="AL24" s="90"/>
      <c r="AM24" s="90"/>
      <c r="AN24" s="125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</row>
    <row r="25" spans="2:87" ht="10" customHeight="1" thickBot="1">
      <c r="B25" s="35"/>
      <c r="C25" s="194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6"/>
      <c r="AF25" s="4"/>
      <c r="AH25" s="90"/>
      <c r="AI25" s="90"/>
      <c r="AL25" s="90"/>
      <c r="AM25" s="90"/>
      <c r="AN25" s="125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</row>
    <row r="26" spans="2:87" ht="20.149999999999999" customHeight="1">
      <c r="B26" s="35"/>
      <c r="C26" s="155" t="s">
        <v>28</v>
      </c>
      <c r="D26" s="156"/>
      <c r="E26" s="156"/>
      <c r="F26" s="156"/>
      <c r="G26" s="156"/>
      <c r="H26" s="156"/>
      <c r="I26" s="156"/>
      <c r="J26" s="156"/>
      <c r="K26" s="157"/>
      <c r="L26" s="6"/>
      <c r="M26" s="158" t="s">
        <v>29</v>
      </c>
      <c r="N26" s="159"/>
      <c r="O26" s="159"/>
      <c r="P26" s="159"/>
      <c r="Q26" s="159"/>
      <c r="R26" s="159"/>
      <c r="S26" s="159"/>
      <c r="T26" s="160"/>
      <c r="U26" s="18"/>
      <c r="W26" s="158" t="s">
        <v>30</v>
      </c>
      <c r="X26" s="159"/>
      <c r="Y26" s="159"/>
      <c r="Z26" s="159"/>
      <c r="AA26" s="159"/>
      <c r="AB26" s="159"/>
      <c r="AC26" s="159"/>
      <c r="AD26" s="159"/>
      <c r="AE26" s="160"/>
      <c r="AF26" s="4"/>
      <c r="AH26" s="90"/>
      <c r="AI26" s="90"/>
      <c r="AL26" s="90"/>
      <c r="AM26" s="90"/>
      <c r="AN26" s="125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</row>
    <row r="27" spans="2:87" ht="20.149999999999999" customHeight="1">
      <c r="B27" s="35"/>
      <c r="C27" s="164"/>
      <c r="D27" s="165"/>
      <c r="E27" s="165"/>
      <c r="F27" s="165"/>
      <c r="G27" s="165"/>
      <c r="H27" s="165"/>
      <c r="I27" s="165"/>
      <c r="J27" s="165"/>
      <c r="K27" s="166"/>
      <c r="L27" s="6"/>
      <c r="M27" s="176"/>
      <c r="N27" s="177"/>
      <c r="O27" s="177"/>
      <c r="P27" s="177"/>
      <c r="Q27" s="177"/>
      <c r="R27" s="177"/>
      <c r="S27" s="177"/>
      <c r="T27" s="178"/>
      <c r="U27" s="18"/>
      <c r="V27" s="18"/>
      <c r="W27" s="169" t="s">
        <v>32</v>
      </c>
      <c r="X27" s="171"/>
      <c r="Y27" s="179"/>
      <c r="Z27" s="179"/>
      <c r="AA27" s="179"/>
      <c r="AB27" s="179"/>
      <c r="AC27" s="180"/>
      <c r="AD27" s="88" t="s">
        <v>33</v>
      </c>
      <c r="AE27" s="119"/>
      <c r="AF27" s="4"/>
      <c r="AH27" s="90"/>
      <c r="AI27" s="90"/>
      <c r="AL27" s="90"/>
      <c r="AM27" s="90"/>
      <c r="AN27" s="125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</row>
    <row r="28" spans="2:87" ht="10" customHeight="1">
      <c r="B28" s="3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4"/>
      <c r="AH28" s="90"/>
      <c r="AI28" s="90"/>
      <c r="AL28" s="90"/>
      <c r="AM28" s="90"/>
      <c r="AN28" s="125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</row>
    <row r="29" spans="2:87" ht="38.25" customHeight="1">
      <c r="B29" s="35"/>
      <c r="C29" s="155" t="s">
        <v>36</v>
      </c>
      <c r="D29" s="156"/>
      <c r="E29" s="156"/>
      <c r="F29" s="156"/>
      <c r="G29" s="156"/>
      <c r="H29" s="156"/>
      <c r="I29" s="156"/>
      <c r="J29" s="156"/>
      <c r="K29" s="157"/>
      <c r="L29" s="6"/>
      <c r="M29" s="181" t="s">
        <v>37</v>
      </c>
      <c r="N29" s="181"/>
      <c r="O29" s="181"/>
      <c r="P29" s="181"/>
      <c r="Q29" s="181"/>
      <c r="R29" s="181"/>
      <c r="S29" s="44"/>
      <c r="T29" s="158" t="s">
        <v>38</v>
      </c>
      <c r="U29" s="159"/>
      <c r="V29" s="159"/>
      <c r="W29" s="159"/>
      <c r="X29" s="160"/>
      <c r="Y29" s="6"/>
      <c r="Z29" s="182"/>
      <c r="AA29" s="182"/>
      <c r="AB29" s="182"/>
      <c r="AC29" s="182"/>
      <c r="AD29" s="182"/>
      <c r="AE29" s="182"/>
      <c r="AF29" s="4"/>
      <c r="AH29" s="90"/>
      <c r="AI29" s="90"/>
      <c r="AL29" s="90"/>
      <c r="AM29" s="90"/>
      <c r="AN29" s="125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</row>
    <row r="30" spans="2:87" ht="20.149999999999999" customHeight="1">
      <c r="B30" s="35"/>
      <c r="C30" s="197"/>
      <c r="D30" s="165"/>
      <c r="E30" s="165"/>
      <c r="F30" s="165"/>
      <c r="G30" s="165"/>
      <c r="H30" s="165"/>
      <c r="I30" s="165"/>
      <c r="J30" s="165"/>
      <c r="K30" s="166"/>
      <c r="L30" s="6"/>
      <c r="M30" s="198"/>
      <c r="N30" s="198"/>
      <c r="O30" s="198"/>
      <c r="P30" s="198"/>
      <c r="Q30" s="198"/>
      <c r="R30" s="198"/>
      <c r="S30" s="44"/>
      <c r="T30" s="199"/>
      <c r="U30" s="200"/>
      <c r="V30" s="200"/>
      <c r="W30" s="200"/>
      <c r="X30" s="201"/>
      <c r="Y30" s="6"/>
      <c r="Z30" s="182"/>
      <c r="AA30" s="182"/>
      <c r="AB30" s="182"/>
      <c r="AC30" s="182"/>
      <c r="AD30" s="182"/>
      <c r="AE30" s="182"/>
      <c r="AF30" s="4"/>
      <c r="AH30" s="90"/>
      <c r="AI30" s="90"/>
      <c r="AL30" s="90"/>
      <c r="AM30" s="90"/>
      <c r="AN30" s="125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</row>
    <row r="31" spans="2:87" ht="10" customHeight="1" thickBot="1">
      <c r="B31" s="3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4"/>
      <c r="AH31" s="90"/>
      <c r="AI31" s="90"/>
      <c r="AL31" s="90"/>
      <c r="AM31" s="90"/>
      <c r="AN31" s="125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</row>
    <row r="32" spans="2:87" ht="20.149999999999999" customHeight="1" thickBot="1">
      <c r="B32" s="35"/>
      <c r="C32" s="152" t="s">
        <v>44</v>
      </c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4"/>
      <c r="AF32" s="4"/>
      <c r="AH32" s="90"/>
      <c r="AI32" s="90"/>
      <c r="AK32" s="393"/>
      <c r="AL32" s="90"/>
      <c r="AM32" s="90"/>
      <c r="AN32" s="125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</row>
    <row r="33" spans="2:87" ht="9.75" customHeight="1">
      <c r="B33" s="35"/>
      <c r="C33" s="6"/>
      <c r="D33" s="6"/>
      <c r="E33" s="18"/>
      <c r="F33" s="18"/>
      <c r="G33" s="18"/>
      <c r="H33" s="18"/>
      <c r="I33" s="6"/>
      <c r="J33" s="6"/>
      <c r="K33" s="6"/>
      <c r="L33" s="6"/>
      <c r="M33" s="18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8"/>
      <c r="AA33" s="18"/>
      <c r="AB33" s="46"/>
      <c r="AC33" s="46"/>
      <c r="AD33" s="46"/>
      <c r="AE33" s="46"/>
      <c r="AF33" s="4"/>
      <c r="AH33" s="90"/>
      <c r="AI33" s="90"/>
      <c r="AK33" s="393"/>
      <c r="AL33" s="90"/>
      <c r="AM33" s="90"/>
      <c r="AN33" s="125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</row>
    <row r="34" spans="2:87" ht="20.149999999999999" customHeight="1">
      <c r="B34" s="35"/>
      <c r="C34" s="155" t="s">
        <v>46</v>
      </c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7"/>
      <c r="Q34" s="37"/>
      <c r="R34" s="158" t="s">
        <v>47</v>
      </c>
      <c r="S34" s="159"/>
      <c r="T34" s="159"/>
      <c r="U34" s="159"/>
      <c r="V34" s="159"/>
      <c r="W34" s="160"/>
      <c r="Y34" s="155" t="s">
        <v>5</v>
      </c>
      <c r="Z34" s="156"/>
      <c r="AA34" s="156"/>
      <c r="AB34" s="157"/>
      <c r="AC34" s="161"/>
      <c r="AD34" s="162"/>
      <c r="AE34" s="163"/>
      <c r="AF34" s="36"/>
      <c r="AH34" s="90"/>
      <c r="AI34" s="90"/>
      <c r="AJ34" s="390"/>
      <c r="AK34" s="393"/>
      <c r="AL34" s="90"/>
      <c r="AM34" s="90"/>
      <c r="AN34" s="125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</row>
    <row r="35" spans="2:87" ht="20.149999999999999" customHeight="1">
      <c r="B35" s="35"/>
      <c r="C35" s="164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6"/>
      <c r="Q35" s="38"/>
      <c r="R35" s="202"/>
      <c r="S35" s="203"/>
      <c r="T35" s="203"/>
      <c r="U35" s="203"/>
      <c r="V35" s="203"/>
      <c r="W35" s="204"/>
      <c r="Y35" s="205" t="s">
        <v>6</v>
      </c>
      <c r="Z35" s="206"/>
      <c r="AA35" s="206"/>
      <c r="AB35" s="207"/>
      <c r="AC35" s="172"/>
      <c r="AD35" s="173"/>
      <c r="AE35" s="174"/>
      <c r="AF35" s="36"/>
      <c r="AH35" s="90"/>
      <c r="AI35" s="90"/>
      <c r="AK35" s="393"/>
      <c r="AL35" s="90"/>
      <c r="AM35" s="90"/>
      <c r="AN35" s="125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</row>
    <row r="36" spans="2:87" ht="9.75" customHeight="1">
      <c r="B36" s="35"/>
      <c r="C36" s="6"/>
      <c r="D36" s="6"/>
      <c r="E36" s="18"/>
      <c r="F36" s="18"/>
      <c r="G36" s="18"/>
      <c r="H36" s="18"/>
      <c r="I36" s="6"/>
      <c r="J36" s="6"/>
      <c r="K36" s="6"/>
      <c r="L36" s="6"/>
      <c r="M36" s="1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8"/>
      <c r="AA36" s="18"/>
      <c r="AB36" s="46"/>
      <c r="AC36" s="46"/>
      <c r="AD36" s="46"/>
      <c r="AE36" s="46"/>
      <c r="AF36" s="4"/>
      <c r="AH36" s="90"/>
      <c r="AI36" s="90"/>
      <c r="AJ36" s="391"/>
      <c r="AK36" s="393"/>
      <c r="AL36" s="90"/>
      <c r="AM36" s="90"/>
      <c r="AN36" s="125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</row>
    <row r="37" spans="2:87" ht="20.149999999999999" customHeight="1">
      <c r="B37" s="35"/>
      <c r="C37" s="208" t="s">
        <v>50</v>
      </c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38"/>
      <c r="R37" s="158" t="s">
        <v>51</v>
      </c>
      <c r="S37" s="159"/>
      <c r="T37" s="159"/>
      <c r="U37" s="159"/>
      <c r="V37" s="159"/>
      <c r="W37" s="160"/>
      <c r="Y37" s="158" t="s">
        <v>52</v>
      </c>
      <c r="Z37" s="159"/>
      <c r="AA37" s="159"/>
      <c r="AB37" s="159"/>
      <c r="AC37" s="159"/>
      <c r="AD37" s="159"/>
      <c r="AE37" s="160"/>
      <c r="AF37" s="4"/>
      <c r="AH37" s="90"/>
      <c r="AI37" s="90"/>
      <c r="AJ37" s="391"/>
      <c r="AK37" s="393"/>
      <c r="AL37" s="90"/>
      <c r="AM37" s="90"/>
      <c r="AN37" s="125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</row>
    <row r="38" spans="2:87" ht="20.149999999999999" customHeight="1">
      <c r="B38" s="35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38"/>
      <c r="R38" s="210"/>
      <c r="S38" s="211"/>
      <c r="T38" s="211"/>
      <c r="U38" s="211"/>
      <c r="V38" s="211"/>
      <c r="W38" s="212"/>
      <c r="Y38" s="210"/>
      <c r="Z38" s="211"/>
      <c r="AA38" s="211"/>
      <c r="AB38" s="211"/>
      <c r="AC38" s="211"/>
      <c r="AD38" s="211"/>
      <c r="AE38" s="212"/>
      <c r="AF38" s="4"/>
      <c r="AH38" s="90"/>
      <c r="AI38" s="90"/>
      <c r="AK38" s="394" t="s">
        <v>31</v>
      </c>
      <c r="AL38" s="90"/>
      <c r="AM38" s="90"/>
      <c r="AN38" s="125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0"/>
    </row>
    <row r="39" spans="2:87" ht="10" customHeight="1">
      <c r="B39" s="3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4"/>
      <c r="AH39" s="90"/>
      <c r="AI39" s="90"/>
      <c r="AK39" s="394" t="s">
        <v>27</v>
      </c>
      <c r="AL39" s="90"/>
      <c r="AM39" s="90"/>
      <c r="AN39" s="125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</row>
    <row r="40" spans="2:87" ht="20.149999999999999" customHeight="1">
      <c r="B40" s="35"/>
      <c r="C40" s="208" t="s">
        <v>53</v>
      </c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38"/>
      <c r="R40" s="169" t="s">
        <v>10</v>
      </c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1"/>
      <c r="AF40" s="4"/>
      <c r="AH40" s="90"/>
      <c r="AI40" s="90"/>
      <c r="AK40" s="400" t="s">
        <v>142</v>
      </c>
      <c r="AL40" s="90"/>
      <c r="AM40" s="90"/>
      <c r="AN40" s="125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</row>
    <row r="41" spans="2:87" ht="20.149999999999999" customHeight="1">
      <c r="B41" s="35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38"/>
      <c r="R41" s="169" t="s">
        <v>54</v>
      </c>
      <c r="S41" s="170"/>
      <c r="T41" s="170"/>
      <c r="U41" s="171"/>
      <c r="V41" s="213"/>
      <c r="W41" s="214"/>
      <c r="X41" s="214"/>
      <c r="Y41" s="214"/>
      <c r="Z41" s="214"/>
      <c r="AA41" s="214"/>
      <c r="AB41" s="214"/>
      <c r="AC41" s="214"/>
      <c r="AD41" s="214"/>
      <c r="AE41" s="215"/>
      <c r="AF41" s="4"/>
      <c r="AH41" s="90"/>
      <c r="AI41" s="90"/>
      <c r="AJ41" s="395"/>
      <c r="AK41" s="394" t="s">
        <v>34</v>
      </c>
      <c r="AL41" s="90"/>
      <c r="AM41" s="90"/>
      <c r="AN41" s="125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</row>
    <row r="42" spans="2:87" ht="10" customHeight="1">
      <c r="B42" s="35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38"/>
      <c r="R42" s="41"/>
      <c r="S42" s="41"/>
      <c r="T42" s="41"/>
      <c r="U42" s="41"/>
      <c r="V42" s="42"/>
      <c r="W42" s="42"/>
      <c r="X42" s="42"/>
      <c r="Y42" s="42"/>
      <c r="Z42" s="42"/>
      <c r="AA42" s="41"/>
      <c r="AB42" s="41"/>
      <c r="AC42" s="41"/>
      <c r="AD42" s="41"/>
      <c r="AE42" s="41"/>
      <c r="AF42" s="4"/>
      <c r="AH42" s="90"/>
      <c r="AI42" s="90"/>
      <c r="AJ42" s="391"/>
      <c r="AK42" s="394" t="s">
        <v>35</v>
      </c>
      <c r="AL42" s="90"/>
      <c r="AM42" s="90"/>
      <c r="AN42" s="125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</row>
    <row r="43" spans="2:87" ht="39.75" customHeight="1">
      <c r="B43" s="35"/>
      <c r="C43" s="158" t="s">
        <v>55</v>
      </c>
      <c r="D43" s="160"/>
      <c r="E43" s="164"/>
      <c r="F43" s="165"/>
      <c r="G43" s="165"/>
      <c r="H43" s="165"/>
      <c r="I43" s="165"/>
      <c r="J43" s="165"/>
      <c r="K43" s="165"/>
      <c r="L43" s="166"/>
      <c r="M43" s="120" t="s">
        <v>56</v>
      </c>
      <c r="N43" s="223"/>
      <c r="O43" s="223"/>
      <c r="P43" s="223"/>
      <c r="Q43" s="38"/>
      <c r="R43" s="169" t="s">
        <v>57</v>
      </c>
      <c r="S43" s="170"/>
      <c r="T43" s="170"/>
      <c r="U43" s="171"/>
      <c r="V43" s="224"/>
      <c r="W43" s="225"/>
      <c r="X43" s="225"/>
      <c r="Y43" s="225"/>
      <c r="Z43" s="225"/>
      <c r="AA43" s="225"/>
      <c r="AB43" s="225"/>
      <c r="AC43" s="225"/>
      <c r="AD43" s="225"/>
      <c r="AE43" s="226"/>
      <c r="AF43" s="4"/>
      <c r="AH43" s="90"/>
      <c r="AI43" s="90"/>
      <c r="AJ43" s="391"/>
      <c r="AK43" s="394" t="s">
        <v>40</v>
      </c>
      <c r="AL43" s="90"/>
      <c r="AM43" s="90"/>
      <c r="AN43" s="125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</row>
    <row r="44" spans="2:87" ht="10" customHeight="1">
      <c r="B44" s="3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46"/>
      <c r="AF44" s="4"/>
      <c r="AH44" s="90"/>
      <c r="AI44" s="90"/>
      <c r="AJ44" s="391"/>
      <c r="AK44" s="394" t="s">
        <v>39</v>
      </c>
      <c r="AL44" s="90"/>
      <c r="AM44" s="90"/>
      <c r="AN44" s="125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</row>
    <row r="45" spans="2:87" ht="23.25" customHeight="1">
      <c r="B45" s="35"/>
      <c r="C45" s="186" t="s">
        <v>58</v>
      </c>
      <c r="D45" s="187"/>
      <c r="E45" s="187"/>
      <c r="F45" s="187"/>
      <c r="G45" s="187"/>
      <c r="H45" s="187"/>
      <c r="I45" s="187"/>
      <c r="J45" s="187"/>
      <c r="K45" s="187"/>
      <c r="L45" s="227"/>
      <c r="M45" s="161" t="s">
        <v>23</v>
      </c>
      <c r="N45" s="162"/>
      <c r="O45" s="163"/>
      <c r="P45" s="71"/>
      <c r="Q45" s="228" t="s">
        <v>59</v>
      </c>
      <c r="R45" s="229"/>
      <c r="S45" s="229"/>
      <c r="T45" s="229"/>
      <c r="U45" s="229"/>
      <c r="V45" s="229"/>
      <c r="W45" s="229"/>
      <c r="X45" s="230"/>
      <c r="Y45" s="231" t="str">
        <f>IF($N$43="","",IF(OR($N$43="PARÁ",$N$43="AMAPÁ",),"127/220V",IF(OR($N$43="MARANHÃO",$N$43="PIAUÍ",$N$43="ALAGOAS",$N$43="GOIÁS"),"380/220V",IF(OR($N$43="RIO GRANDE DO SUL"),"380/220V 220/127V"))))</f>
        <v/>
      </c>
      <c r="Z45" s="232"/>
      <c r="AA45" s="232"/>
      <c r="AB45" s="232"/>
      <c r="AC45" s="232"/>
      <c r="AD45" s="232"/>
      <c r="AE45" s="233"/>
      <c r="AF45" s="4"/>
      <c r="AH45" s="90"/>
      <c r="AI45" s="90"/>
      <c r="AJ45" s="391" t="s">
        <v>23</v>
      </c>
      <c r="AK45" s="393"/>
      <c r="AL45" s="90"/>
      <c r="AM45" s="90"/>
      <c r="AN45" s="125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</row>
    <row r="46" spans="2:87" ht="11.25" customHeight="1">
      <c r="B46" s="35"/>
      <c r="C46" s="69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21"/>
      <c r="R46" s="6"/>
      <c r="S46" s="6"/>
      <c r="T46" s="6"/>
      <c r="U46" s="6"/>
      <c r="V46" s="33"/>
      <c r="W46" s="21"/>
      <c r="X46" s="33"/>
      <c r="Y46" s="33"/>
      <c r="Z46" s="33"/>
      <c r="AA46" s="33"/>
      <c r="AB46" s="33"/>
      <c r="AC46" s="33"/>
      <c r="AD46" s="33"/>
      <c r="AE46" s="46"/>
      <c r="AF46" s="4"/>
      <c r="AH46" s="90"/>
      <c r="AI46" s="90"/>
      <c r="AJ46" s="391" t="s">
        <v>24</v>
      </c>
      <c r="AK46" s="393"/>
      <c r="AL46" s="90"/>
      <c r="AM46" s="90"/>
      <c r="AN46" s="125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</row>
    <row r="47" spans="2:87" ht="20.149999999999999" customHeight="1">
      <c r="B47" s="35"/>
      <c r="C47" s="216" t="str">
        <f>IF($N$43="PARÁ","Coordenadas do Posto de Transformação (UTM 21/22/23)",IF($N$43="MARANHÃO","Coordenadas do Posto de Transformação (UTM 23)",IF($N$43="PIAUÍ","Coordenadas do Posto de Transformação (UTM 23/24)",IF($N$43="ALAGOAS","Coordenadas do Posto de Transformação (UTM 24/25)",IF($N$43="RIO GRANDE DO SUL","Coordenadas do Posto de Transformação (UTM 21J/22J/22H)",IF($N$43="AMAPÁ","Coordenadas do Posto de Transformação (UTM 22N)",IF($N$43="GOIÁS","Coordenadas do Posto de Transformação (UTM 22/23)","")))))))</f>
        <v/>
      </c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7" t="s">
        <v>60</v>
      </c>
      <c r="R47" s="162"/>
      <c r="S47" s="162"/>
      <c r="T47" s="162"/>
      <c r="U47" s="162"/>
      <c r="V47" s="162"/>
      <c r="W47" s="163"/>
      <c r="X47" s="27" t="s">
        <v>61</v>
      </c>
      <c r="Y47" s="218"/>
      <c r="Z47" s="218"/>
      <c r="AA47" s="218"/>
      <c r="AB47" s="218"/>
      <c r="AC47" s="218"/>
      <c r="AD47" s="218"/>
      <c r="AE47" s="219"/>
      <c r="AF47" s="4"/>
      <c r="AH47" s="90"/>
      <c r="AI47" s="90"/>
      <c r="AJ47" s="391" t="s">
        <v>26</v>
      </c>
      <c r="AK47" s="393"/>
      <c r="AL47" s="90"/>
      <c r="AM47" s="90"/>
      <c r="AN47" s="125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  <c r="CD47" s="90"/>
      <c r="CE47" s="90"/>
      <c r="CF47" s="90"/>
      <c r="CG47" s="90"/>
      <c r="CH47" s="90"/>
      <c r="CI47" s="90"/>
    </row>
    <row r="48" spans="2:87" ht="10.5" customHeight="1">
      <c r="B48" s="35"/>
      <c r="C48" s="69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46"/>
      <c r="T48" s="46"/>
      <c r="U48" s="46"/>
      <c r="V48" s="46"/>
      <c r="W48" s="46"/>
      <c r="X48" s="46"/>
      <c r="Y48" s="46"/>
      <c r="Z48" s="46"/>
      <c r="AA48" s="33"/>
      <c r="AB48" s="33"/>
      <c r="AC48" s="33"/>
      <c r="AD48" s="33"/>
      <c r="AE48" s="46"/>
      <c r="AF48" s="4"/>
      <c r="AH48" s="90"/>
      <c r="AI48" s="90"/>
      <c r="AJ48" s="391"/>
      <c r="AK48" s="393"/>
      <c r="AL48" s="90"/>
      <c r="AM48" s="90"/>
      <c r="AN48" s="125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90"/>
      <c r="CB48" s="90"/>
      <c r="CC48" s="90"/>
      <c r="CD48" s="90"/>
      <c r="CE48" s="90"/>
      <c r="CF48" s="90"/>
      <c r="CG48" s="90"/>
      <c r="CH48" s="90"/>
      <c r="CI48" s="90"/>
    </row>
    <row r="49" spans="1:87" ht="20.149999999999999" customHeight="1">
      <c r="B49" s="35"/>
      <c r="C49" s="216" t="str">
        <f>IF($N$43="PARÁ","Coordenadas da Derivação da Rede de Distribuição (UTM 21/22/23)",IF($N$43="MARANHÃO","Coordenadas da Derivação da Rede de Distribuição (UTM 23)",IF($N$43="PIAUÍ","Coordenadas da Derivação da Rede de Distribuição (UTM 23/24)",IF($N$43="ALAGOAS","Coordenadas da Derivação da Rede de Distribuição (UTM 24/25)",IF($N$43="RIO GRANDE DO SUL","Coordenadas da Derivação da Rede de Distribuição (UTM 21J/22J/22H)",IF($N$43="AMAPÁ","Coordenadas da Derivação da Rede de Distribuição (UTM 22N)",IF($N$43="GOIÁS","Coordenadas da Derivação da Rede de Distribuição (UTM 22/23)","")))))))</f>
        <v/>
      </c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20"/>
      <c r="Q49" s="27" t="s">
        <v>60</v>
      </c>
      <c r="R49" s="162"/>
      <c r="S49" s="162"/>
      <c r="T49" s="162"/>
      <c r="U49" s="162"/>
      <c r="V49" s="162"/>
      <c r="W49" s="162"/>
      <c r="X49" s="27" t="s">
        <v>61</v>
      </c>
      <c r="Y49" s="218"/>
      <c r="Z49" s="218"/>
      <c r="AA49" s="218"/>
      <c r="AB49" s="218"/>
      <c r="AC49" s="218"/>
      <c r="AD49" s="218"/>
      <c r="AE49" s="219"/>
      <c r="AF49" s="4"/>
      <c r="AH49" s="90"/>
      <c r="AI49" s="90"/>
      <c r="AJ49" s="391"/>
      <c r="AK49" s="393"/>
      <c r="AL49" s="90"/>
      <c r="AM49" s="90"/>
      <c r="AN49" s="125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  <c r="CD49" s="90"/>
      <c r="CE49" s="90"/>
      <c r="CF49" s="90"/>
      <c r="CG49" s="90"/>
      <c r="CH49" s="90"/>
      <c r="CI49" s="90"/>
    </row>
    <row r="50" spans="1:87" ht="10" customHeight="1">
      <c r="A50" s="6"/>
      <c r="B50" s="3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33"/>
      <c r="T50" s="33"/>
      <c r="U50" s="33"/>
      <c r="V50" s="33"/>
      <c r="W50" s="33"/>
      <c r="X50" s="33"/>
      <c r="Y50" s="33"/>
      <c r="Z50" s="33"/>
      <c r="AA50" s="18"/>
      <c r="AB50" s="46"/>
      <c r="AC50" s="46"/>
      <c r="AD50" s="46"/>
      <c r="AE50" s="46"/>
      <c r="AF50" s="4"/>
      <c r="AH50" s="90"/>
      <c r="AI50" s="90"/>
      <c r="AJ50" s="391"/>
      <c r="AK50" s="393"/>
      <c r="AL50" s="90"/>
      <c r="AM50" s="90"/>
      <c r="AN50" s="125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/>
      <c r="CC50" s="90"/>
      <c r="CD50" s="90"/>
      <c r="CE50" s="90"/>
      <c r="CF50" s="90"/>
      <c r="CG50" s="90"/>
      <c r="CH50" s="90"/>
      <c r="CI50" s="90"/>
    </row>
    <row r="51" spans="1:87" ht="20.25" customHeight="1">
      <c r="B51" s="35"/>
      <c r="C51" s="155" t="s">
        <v>62</v>
      </c>
      <c r="D51" s="156"/>
      <c r="E51" s="156"/>
      <c r="F51" s="156"/>
      <c r="G51" s="156"/>
      <c r="H51" s="156"/>
      <c r="I51" s="156"/>
      <c r="J51" s="157"/>
      <c r="K51" s="222"/>
      <c r="L51" s="218"/>
      <c r="M51" s="218"/>
      <c r="N51" s="218"/>
      <c r="O51" s="219"/>
      <c r="Q51" s="155" t="s">
        <v>63</v>
      </c>
      <c r="R51" s="156"/>
      <c r="S51" s="156"/>
      <c r="T51" s="156"/>
      <c r="U51" s="156"/>
      <c r="V51" s="156"/>
      <c r="W51" s="156"/>
      <c r="X51" s="156"/>
      <c r="Y51" s="156"/>
      <c r="Z51" s="157"/>
      <c r="AA51" s="161"/>
      <c r="AB51" s="162"/>
      <c r="AC51" s="162"/>
      <c r="AD51" s="162"/>
      <c r="AE51" s="163"/>
      <c r="AF51" s="4"/>
      <c r="AH51" s="90"/>
      <c r="AI51" s="90"/>
      <c r="AJ51" s="391"/>
      <c r="AK51" s="393"/>
      <c r="AL51" s="90"/>
      <c r="AM51" s="90"/>
      <c r="AN51" s="125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  <c r="CA51" s="90"/>
      <c r="CB51" s="90"/>
      <c r="CC51" s="90"/>
      <c r="CD51" s="90"/>
      <c r="CE51" s="90"/>
      <c r="CF51" s="90"/>
      <c r="CG51" s="90"/>
      <c r="CH51" s="90"/>
      <c r="CI51" s="90"/>
    </row>
    <row r="52" spans="1:87" ht="10" customHeight="1">
      <c r="B52" s="3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4"/>
      <c r="AH52" s="90"/>
      <c r="AI52" s="90"/>
      <c r="AJ52" s="401" t="s">
        <v>0</v>
      </c>
      <c r="AK52" s="393"/>
      <c r="AL52" s="90"/>
      <c r="AM52" s="90"/>
      <c r="AN52" s="125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0"/>
      <c r="CC52" s="90"/>
      <c r="CD52" s="90"/>
      <c r="CE52" s="90"/>
      <c r="CF52" s="90"/>
      <c r="CG52" s="90"/>
      <c r="CH52" s="90"/>
      <c r="CI52" s="90"/>
    </row>
    <row r="53" spans="1:87" ht="20.25" customHeight="1">
      <c r="B53" s="35"/>
      <c r="C53" s="216" t="s">
        <v>64</v>
      </c>
      <c r="D53" s="217"/>
      <c r="E53" s="217"/>
      <c r="F53" s="217"/>
      <c r="G53" s="217"/>
      <c r="H53" s="217"/>
      <c r="I53" s="220"/>
      <c r="J53" s="161" t="s">
        <v>1</v>
      </c>
      <c r="K53" s="162"/>
      <c r="L53" s="162"/>
      <c r="M53" s="162"/>
      <c r="N53" s="162"/>
      <c r="O53" s="163"/>
      <c r="Q53" s="155" t="s">
        <v>65</v>
      </c>
      <c r="R53" s="156"/>
      <c r="S53" s="156"/>
      <c r="T53" s="156"/>
      <c r="U53" s="156"/>
      <c r="V53" s="156"/>
      <c r="W53" s="156"/>
      <c r="X53" s="156"/>
      <c r="Y53" s="156"/>
      <c r="Z53" s="157"/>
      <c r="AA53" s="221"/>
      <c r="AB53" s="221"/>
      <c r="AC53" s="221"/>
      <c r="AD53" s="221"/>
      <c r="AE53" s="221"/>
      <c r="AF53" s="4"/>
      <c r="AH53" s="90"/>
      <c r="AI53" s="90"/>
      <c r="AJ53" s="401" t="s">
        <v>1</v>
      </c>
      <c r="AK53" s="393"/>
      <c r="AL53" s="90"/>
      <c r="AM53" s="90"/>
      <c r="AN53" s="125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  <c r="CD53" s="90"/>
      <c r="CE53" s="90"/>
      <c r="CF53" s="90"/>
      <c r="CG53" s="90"/>
      <c r="CH53" s="90"/>
      <c r="CI53" s="90"/>
    </row>
    <row r="54" spans="1:87" ht="10" customHeight="1">
      <c r="A54" s="6"/>
      <c r="B54" s="3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33"/>
      <c r="T54" s="33"/>
      <c r="U54" s="33"/>
      <c r="V54" s="33"/>
      <c r="W54" s="33"/>
      <c r="X54" s="33"/>
      <c r="Y54" s="33"/>
      <c r="Z54" s="33"/>
      <c r="AA54" s="18"/>
      <c r="AB54" s="46"/>
      <c r="AC54" s="46"/>
      <c r="AD54" s="46"/>
      <c r="AE54" s="46"/>
      <c r="AF54" s="4"/>
      <c r="AH54" s="90"/>
      <c r="AI54" s="90"/>
      <c r="AK54" s="393"/>
      <c r="AL54" s="90"/>
      <c r="AM54" s="90"/>
      <c r="AN54" s="125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</row>
    <row r="55" spans="1:87" ht="21.75" customHeight="1">
      <c r="A55" s="6"/>
      <c r="B55" s="35"/>
      <c r="C55" s="216" t="s">
        <v>66</v>
      </c>
      <c r="D55" s="217"/>
      <c r="E55" s="217"/>
      <c r="F55" s="217"/>
      <c r="G55" s="217"/>
      <c r="H55" s="217"/>
      <c r="I55" s="220"/>
      <c r="J55" s="161" t="s">
        <v>45</v>
      </c>
      <c r="K55" s="162"/>
      <c r="L55" s="162"/>
      <c r="M55" s="162"/>
      <c r="N55" s="162"/>
      <c r="O55" s="163"/>
      <c r="P55" s="6"/>
      <c r="Q55" s="155" t="s">
        <v>67</v>
      </c>
      <c r="R55" s="156"/>
      <c r="S55" s="156"/>
      <c r="T55" s="156"/>
      <c r="U55" s="156"/>
      <c r="V55" s="156"/>
      <c r="W55" s="156"/>
      <c r="X55" s="156"/>
      <c r="Y55" s="157"/>
      <c r="Z55" s="162"/>
      <c r="AA55" s="162"/>
      <c r="AB55" s="162"/>
      <c r="AC55" s="162"/>
      <c r="AD55" s="162"/>
      <c r="AE55" s="73" t="s">
        <v>68</v>
      </c>
      <c r="AF55" s="4"/>
      <c r="AH55" s="90"/>
      <c r="AI55" s="90"/>
      <c r="AK55" s="390" t="s">
        <v>45</v>
      </c>
      <c r="AL55" s="90"/>
      <c r="AM55" s="90"/>
      <c r="AN55" s="125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0"/>
      <c r="CF55" s="90"/>
      <c r="CG55" s="90"/>
      <c r="CH55" s="90"/>
      <c r="CI55" s="90"/>
    </row>
    <row r="56" spans="1:87" ht="10" customHeight="1">
      <c r="A56" s="6"/>
      <c r="B56" s="35"/>
      <c r="C56" s="6"/>
      <c r="D56" s="6"/>
      <c r="E56" s="6"/>
      <c r="F56" s="6"/>
      <c r="G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33"/>
      <c r="U56" s="33"/>
      <c r="V56" s="33"/>
      <c r="W56" s="59"/>
      <c r="X56" s="33"/>
      <c r="Y56" s="33"/>
      <c r="Z56" s="33"/>
      <c r="AA56" s="33"/>
      <c r="AB56" s="18"/>
      <c r="AC56" s="46"/>
      <c r="AD56" s="46"/>
      <c r="AE56" s="46"/>
      <c r="AF56" s="4"/>
      <c r="AH56" s="90"/>
      <c r="AI56" s="90"/>
      <c r="AK56" s="390" t="s">
        <v>48</v>
      </c>
      <c r="AL56" s="90"/>
      <c r="AM56" s="90"/>
      <c r="AN56" s="125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</row>
    <row r="57" spans="1:87" ht="22.5" customHeight="1">
      <c r="B57" s="35"/>
      <c r="C57" s="155" t="s">
        <v>69</v>
      </c>
      <c r="D57" s="156"/>
      <c r="E57" s="156"/>
      <c r="F57" s="156"/>
      <c r="G57" s="156"/>
      <c r="H57" s="156"/>
      <c r="I57" s="157"/>
      <c r="J57" s="161"/>
      <c r="K57" s="162"/>
      <c r="L57" s="162"/>
      <c r="M57" s="162"/>
      <c r="N57" s="163"/>
      <c r="O57" s="76" t="s">
        <v>68</v>
      </c>
      <c r="Q57" s="155" t="s">
        <v>70</v>
      </c>
      <c r="R57" s="156"/>
      <c r="S57" s="156"/>
      <c r="T57" s="156"/>
      <c r="U57" s="156"/>
      <c r="V57" s="156"/>
      <c r="W57" s="156"/>
      <c r="X57" s="156"/>
      <c r="Y57" s="157"/>
      <c r="Z57" s="161"/>
      <c r="AA57" s="162"/>
      <c r="AB57" s="162"/>
      <c r="AC57" s="162"/>
      <c r="AD57" s="162"/>
      <c r="AE57" s="76" t="s">
        <v>71</v>
      </c>
      <c r="AF57" s="4"/>
      <c r="AH57" s="90"/>
      <c r="AI57" s="90"/>
      <c r="AK57" s="390" t="s">
        <v>49</v>
      </c>
      <c r="AL57" s="90"/>
      <c r="AM57" s="90"/>
      <c r="AN57" s="125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  <c r="CD57" s="90"/>
      <c r="CE57" s="90"/>
      <c r="CF57" s="90"/>
      <c r="CG57" s="90"/>
      <c r="CH57" s="90"/>
      <c r="CI57" s="90"/>
    </row>
    <row r="58" spans="1:87" ht="10" customHeight="1">
      <c r="B58" s="35"/>
      <c r="C58" s="33"/>
      <c r="D58" s="33"/>
      <c r="E58" s="33"/>
      <c r="F58" s="33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2"/>
      <c r="U58" s="61"/>
      <c r="V58" s="62"/>
      <c r="W58" s="62"/>
      <c r="X58" s="61"/>
      <c r="AB58" s="61"/>
      <c r="AC58" s="61"/>
      <c r="AD58" s="62"/>
      <c r="AE58" s="61"/>
      <c r="AF58" s="4"/>
      <c r="AH58" s="90"/>
      <c r="AI58" s="90"/>
      <c r="AK58" s="395" t="s">
        <v>143</v>
      </c>
      <c r="AL58" s="90"/>
      <c r="AM58" s="90"/>
      <c r="AN58" s="125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</row>
    <row r="59" spans="1:87" ht="21.75" customHeight="1">
      <c r="B59" s="35"/>
      <c r="C59" s="155" t="s">
        <v>72</v>
      </c>
      <c r="D59" s="156"/>
      <c r="E59" s="156"/>
      <c r="F59" s="156"/>
      <c r="G59" s="156"/>
      <c r="H59" s="156"/>
      <c r="I59" s="157"/>
      <c r="J59" s="260" t="s">
        <v>141</v>
      </c>
      <c r="K59" s="261"/>
      <c r="L59" s="261"/>
      <c r="M59" s="261"/>
      <c r="N59" s="261"/>
      <c r="O59" s="262"/>
      <c r="Q59" s="155" t="s">
        <v>73</v>
      </c>
      <c r="R59" s="156"/>
      <c r="S59" s="156"/>
      <c r="T59" s="156"/>
      <c r="U59" s="156"/>
      <c r="V59" s="156"/>
      <c r="W59" s="156"/>
      <c r="X59" s="156"/>
      <c r="Y59" s="157"/>
      <c r="Z59" s="263"/>
      <c r="AA59" s="264"/>
      <c r="AB59" s="264"/>
      <c r="AC59" s="264"/>
      <c r="AD59" s="264"/>
      <c r="AE59" s="76" t="s">
        <v>71</v>
      </c>
      <c r="AF59" s="4"/>
      <c r="AH59" s="90"/>
      <c r="AI59" s="90"/>
      <c r="AJ59" s="391" t="s">
        <v>41</v>
      </c>
      <c r="AK59" s="393"/>
      <c r="AL59" s="90"/>
      <c r="AM59" s="90"/>
      <c r="AN59" s="125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</row>
    <row r="60" spans="1:87" ht="9.75" customHeight="1">
      <c r="B60" s="35"/>
      <c r="C60" s="75"/>
      <c r="D60" s="75"/>
      <c r="E60" s="75"/>
      <c r="G60" s="6"/>
      <c r="H60" s="33"/>
      <c r="I60" s="33"/>
      <c r="J60" s="63"/>
      <c r="K60" s="18"/>
      <c r="M60" s="33"/>
      <c r="N60" s="63"/>
      <c r="O60" s="33"/>
      <c r="Q60" s="64"/>
      <c r="R60" s="64"/>
      <c r="S60" s="6"/>
      <c r="T60" s="65"/>
      <c r="U60" s="64"/>
      <c r="V60" s="64"/>
      <c r="W60" s="64"/>
      <c r="X60" s="58"/>
      <c r="Y60" s="64"/>
      <c r="Z60" s="64"/>
      <c r="AA60" s="64"/>
      <c r="AB60" s="64"/>
      <c r="AC60" s="64"/>
      <c r="AD60" s="64"/>
      <c r="AE60" s="64"/>
      <c r="AF60" s="4"/>
      <c r="AH60" s="90"/>
      <c r="AI60" s="90"/>
      <c r="AJ60" s="391" t="s">
        <v>140</v>
      </c>
      <c r="AK60" s="393"/>
      <c r="AL60" s="90"/>
      <c r="AM60" s="90"/>
      <c r="AN60" s="125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</row>
    <row r="61" spans="1:87" ht="22.5" customHeight="1">
      <c r="B61" s="35"/>
      <c r="C61" s="155" t="s">
        <v>74</v>
      </c>
      <c r="D61" s="156"/>
      <c r="E61" s="156"/>
      <c r="F61" s="156"/>
      <c r="G61" s="156"/>
      <c r="H61" s="156"/>
      <c r="I61" s="157"/>
      <c r="J61" s="263"/>
      <c r="K61" s="264"/>
      <c r="L61" s="264"/>
      <c r="M61" s="264"/>
      <c r="N61" s="264"/>
      <c r="O61" s="76" t="s">
        <v>71</v>
      </c>
      <c r="Q61" s="155" t="s">
        <v>75</v>
      </c>
      <c r="R61" s="156"/>
      <c r="S61" s="156"/>
      <c r="T61" s="156"/>
      <c r="U61" s="156"/>
      <c r="V61" s="156"/>
      <c r="W61" s="156"/>
      <c r="X61" s="156"/>
      <c r="Y61" s="157"/>
      <c r="Z61" s="263"/>
      <c r="AA61" s="264"/>
      <c r="AB61" s="264"/>
      <c r="AC61" s="264"/>
      <c r="AD61" s="264"/>
      <c r="AE61" s="76" t="s">
        <v>71</v>
      </c>
      <c r="AF61" s="4"/>
      <c r="AH61" s="90"/>
      <c r="AI61" s="90"/>
      <c r="AJ61" s="391" t="s">
        <v>141</v>
      </c>
      <c r="AK61" s="393"/>
      <c r="AL61" s="90"/>
      <c r="AM61" s="90"/>
      <c r="AN61" s="125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</row>
    <row r="62" spans="1:87" ht="22.5" customHeight="1">
      <c r="B62" s="35"/>
      <c r="C62" s="155" t="s">
        <v>76</v>
      </c>
      <c r="D62" s="156"/>
      <c r="E62" s="156"/>
      <c r="F62" s="156"/>
      <c r="G62" s="156"/>
      <c r="H62" s="156"/>
      <c r="I62" s="157"/>
      <c r="J62" s="263"/>
      <c r="K62" s="264"/>
      <c r="L62" s="264"/>
      <c r="M62" s="264"/>
      <c r="N62" s="264"/>
      <c r="O62" s="76" t="s">
        <v>71</v>
      </c>
      <c r="P62" s="89" t="s">
        <v>77</v>
      </c>
      <c r="Q62" s="101"/>
      <c r="R62" s="101"/>
      <c r="S62" s="101"/>
      <c r="T62" s="101"/>
      <c r="U62" s="101"/>
      <c r="V62" s="101"/>
      <c r="W62" s="101"/>
      <c r="X62" s="100"/>
      <c r="Y62" s="100"/>
      <c r="AF62" s="4"/>
      <c r="AH62" s="90"/>
      <c r="AI62" s="90"/>
      <c r="AJ62" s="391"/>
      <c r="AK62" s="393"/>
      <c r="AL62" s="90"/>
      <c r="AM62" s="90"/>
      <c r="AN62" s="125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</row>
    <row r="63" spans="1:87" ht="28.5" customHeight="1">
      <c r="B63" s="35"/>
      <c r="C63" s="216" t="s">
        <v>78</v>
      </c>
      <c r="D63" s="217"/>
      <c r="E63" s="217"/>
      <c r="F63" s="217"/>
      <c r="G63" s="217"/>
      <c r="H63" s="217"/>
      <c r="I63" s="220"/>
      <c r="J63" s="263"/>
      <c r="K63" s="264"/>
      <c r="L63" s="264"/>
      <c r="M63" s="264"/>
      <c r="N63" s="264"/>
      <c r="O63" s="76" t="s">
        <v>71</v>
      </c>
      <c r="P63" s="89"/>
      <c r="AF63" s="4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</row>
    <row r="64" spans="1:87" ht="15.5">
      <c r="B64" s="35"/>
      <c r="C64" s="155" t="s">
        <v>80</v>
      </c>
      <c r="D64" s="156"/>
      <c r="E64" s="156"/>
      <c r="F64" s="156"/>
      <c r="G64" s="156"/>
      <c r="H64" s="156"/>
      <c r="I64" s="157"/>
      <c r="J64" s="293">
        <f>J61-J62</f>
        <v>0</v>
      </c>
      <c r="K64" s="294"/>
      <c r="L64" s="294"/>
      <c r="M64" s="294"/>
      <c r="N64" s="294"/>
      <c r="O64" s="76" t="s">
        <v>71</v>
      </c>
      <c r="P64" s="89"/>
      <c r="AF64" s="4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</row>
    <row r="65" spans="2:87" ht="15" customHeight="1">
      <c r="B65" s="35"/>
      <c r="C65" s="100"/>
      <c r="D65" s="100"/>
      <c r="E65" s="100"/>
      <c r="F65" s="100"/>
      <c r="G65" s="100"/>
      <c r="H65" s="100"/>
      <c r="I65" s="100"/>
      <c r="O65" s="100"/>
      <c r="P65" s="101"/>
      <c r="AF65" s="4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</row>
    <row r="66" spans="2:87" ht="45.65" customHeight="1">
      <c r="B66" s="35"/>
      <c r="C66" s="287" t="s">
        <v>81</v>
      </c>
      <c r="D66" s="288"/>
      <c r="E66" s="288"/>
      <c r="F66" s="288"/>
      <c r="G66" s="288"/>
      <c r="H66" s="288"/>
      <c r="I66" s="288"/>
      <c r="J66" s="288"/>
      <c r="K66" s="288"/>
      <c r="L66" s="288"/>
      <c r="M66" s="288"/>
      <c r="N66" s="288"/>
      <c r="O66" s="289"/>
      <c r="P66" s="6"/>
      <c r="Q66" s="284" t="s">
        <v>79</v>
      </c>
      <c r="R66" s="285"/>
      <c r="S66" s="285"/>
      <c r="T66" s="28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286"/>
      <c r="AF66" s="94"/>
      <c r="AG66" s="95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  <c r="CA66" s="90"/>
      <c r="CB66" s="90"/>
      <c r="CC66" s="90"/>
      <c r="CD66" s="90"/>
      <c r="CE66" s="90"/>
      <c r="CF66" s="90"/>
      <c r="CG66" s="90"/>
      <c r="CH66" s="90"/>
      <c r="CI66" s="90"/>
    </row>
    <row r="67" spans="2:87" ht="15.65" customHeight="1">
      <c r="B67" s="35"/>
      <c r="C67" s="128" t="s">
        <v>83</v>
      </c>
      <c r="D67" s="129"/>
      <c r="E67" s="129"/>
      <c r="F67" s="129"/>
      <c r="G67" s="129"/>
      <c r="H67" s="129"/>
      <c r="I67" s="129"/>
      <c r="J67" s="134" t="s">
        <v>123</v>
      </c>
      <c r="K67" s="134"/>
      <c r="L67" s="134"/>
      <c r="M67" s="134"/>
      <c r="N67" s="134"/>
      <c r="O67" s="135"/>
      <c r="P67" s="21"/>
      <c r="Q67" s="109"/>
      <c r="R67" s="110"/>
      <c r="S67" s="110"/>
      <c r="T67" s="110"/>
      <c r="U67" s="110"/>
      <c r="V67" s="110"/>
      <c r="W67" s="106"/>
      <c r="X67" s="106"/>
      <c r="Y67" s="106"/>
      <c r="Z67" s="106"/>
      <c r="AA67" s="106"/>
      <c r="AB67" s="106"/>
      <c r="AC67" s="106"/>
      <c r="AD67" s="106"/>
      <c r="AE67" s="107"/>
      <c r="AF67" s="97"/>
      <c r="AG67" s="96"/>
      <c r="AH67" s="96"/>
      <c r="AI67" s="96"/>
      <c r="AJ67" s="402"/>
      <c r="AK67" s="403"/>
      <c r="AL67" s="96"/>
      <c r="AM67" s="96"/>
      <c r="AN67" s="127"/>
      <c r="AO67" s="96"/>
      <c r="AP67" s="96"/>
      <c r="AQ67" s="96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0"/>
      <c r="CA67" s="90"/>
      <c r="CB67" s="90"/>
      <c r="CC67" s="90"/>
      <c r="CD67" s="90"/>
    </row>
    <row r="68" spans="2:87" ht="15.65" customHeight="1">
      <c r="B68" s="35"/>
      <c r="C68" s="130"/>
      <c r="D68" s="131"/>
      <c r="E68" s="131"/>
      <c r="F68" s="131"/>
      <c r="G68" s="131"/>
      <c r="H68" s="131"/>
      <c r="I68" s="131"/>
      <c r="J68" s="136"/>
      <c r="K68" s="136"/>
      <c r="L68" s="136"/>
      <c r="M68" s="136"/>
      <c r="N68" s="136"/>
      <c r="O68" s="137"/>
      <c r="P68" s="21"/>
      <c r="Q68" s="113"/>
      <c r="T68" s="100" t="s">
        <v>120</v>
      </c>
      <c r="U68" s="111"/>
      <c r="V68" s="111"/>
      <c r="W68" s="69"/>
      <c r="X68" s="111" t="s">
        <v>121</v>
      </c>
      <c r="Y68" s="105"/>
      <c r="Z68" s="105"/>
      <c r="AA68" s="105"/>
      <c r="AB68" s="105"/>
      <c r="AC68" s="105"/>
      <c r="AD68" s="105"/>
      <c r="AE68" s="112"/>
      <c r="AF68" s="97"/>
      <c r="AG68" s="96"/>
      <c r="AH68" s="96"/>
      <c r="AI68" s="96"/>
      <c r="AJ68" s="402"/>
      <c r="AK68" s="403"/>
      <c r="AL68" s="96"/>
      <c r="AM68" s="96"/>
      <c r="AN68" s="127"/>
      <c r="AO68" s="96"/>
      <c r="AP68" s="96"/>
      <c r="AQ68" s="96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0"/>
      <c r="CA68" s="90"/>
      <c r="CB68" s="90"/>
      <c r="CC68" s="90"/>
      <c r="CD68" s="90"/>
    </row>
    <row r="69" spans="2:87" ht="15.65" customHeight="1">
      <c r="B69" s="35"/>
      <c r="C69" s="132"/>
      <c r="D69" s="133"/>
      <c r="E69" s="133"/>
      <c r="F69" s="133"/>
      <c r="G69" s="133"/>
      <c r="H69" s="133"/>
      <c r="I69" s="133"/>
      <c r="J69" s="138"/>
      <c r="K69" s="138"/>
      <c r="L69" s="138"/>
      <c r="M69" s="138"/>
      <c r="N69" s="138"/>
      <c r="O69" s="139"/>
      <c r="P69" s="21"/>
      <c r="Q69" s="104"/>
      <c r="R69" s="105"/>
      <c r="S69" s="105"/>
      <c r="T69" s="105"/>
      <c r="U69" s="105"/>
      <c r="V69" s="102"/>
      <c r="W69" s="69"/>
      <c r="X69" s="69"/>
      <c r="Y69" s="69"/>
      <c r="Z69" s="69"/>
      <c r="AA69" s="69"/>
      <c r="AB69" s="69"/>
      <c r="AC69" s="69"/>
      <c r="AD69" s="69"/>
      <c r="AE69" s="108"/>
      <c r="AF69" s="97"/>
      <c r="AG69" s="96"/>
      <c r="AH69" s="96"/>
      <c r="AI69" s="96"/>
      <c r="AJ69" s="402"/>
      <c r="AK69" s="403"/>
      <c r="AL69" s="96"/>
      <c r="AM69" s="96"/>
      <c r="AN69" s="127"/>
      <c r="AO69" s="96"/>
      <c r="AP69" s="96"/>
      <c r="AQ69" s="96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0"/>
      <c r="CA69" s="90"/>
      <c r="CB69" s="90"/>
      <c r="CC69" s="90"/>
      <c r="CD69" s="90"/>
    </row>
    <row r="70" spans="2:87" ht="50.15" customHeight="1">
      <c r="B70" s="35"/>
      <c r="C70" s="290" t="s">
        <v>117</v>
      </c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2"/>
      <c r="Q70" s="281" t="s">
        <v>82</v>
      </c>
      <c r="R70" s="282"/>
      <c r="S70" s="282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3"/>
      <c r="AF70" s="4"/>
      <c r="AH70" s="90"/>
      <c r="AI70" s="90"/>
      <c r="AJ70" s="391"/>
      <c r="AK70" s="393"/>
      <c r="AL70" s="90"/>
      <c r="AM70" s="90"/>
      <c r="AN70" s="125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0"/>
      <c r="CC70" s="90"/>
      <c r="CD70" s="90"/>
      <c r="CE70" s="90"/>
      <c r="CF70" s="90"/>
      <c r="CG70" s="90"/>
      <c r="CH70" s="90"/>
      <c r="CI70" s="90"/>
    </row>
    <row r="71" spans="2:87" ht="15" customHeight="1">
      <c r="B71" s="35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AF71" s="4"/>
      <c r="AH71" s="90"/>
      <c r="AI71" s="90"/>
      <c r="AJ71" s="391"/>
      <c r="AK71" s="393"/>
      <c r="AL71" s="90"/>
      <c r="AM71" s="90"/>
      <c r="AN71" s="125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0"/>
      <c r="CA71" s="90"/>
      <c r="CB71" s="90"/>
      <c r="CC71" s="90"/>
      <c r="CD71" s="90"/>
      <c r="CE71" s="90"/>
      <c r="CF71" s="90"/>
      <c r="CG71" s="90"/>
      <c r="CH71" s="90"/>
      <c r="CI71" s="90"/>
    </row>
    <row r="72" spans="2:87" ht="15" customHeight="1" thickBot="1">
      <c r="B72" s="35"/>
      <c r="C72" s="194" t="s">
        <v>122</v>
      </c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5"/>
      <c r="AB72" s="195"/>
      <c r="AC72" s="195"/>
      <c r="AD72" s="195"/>
      <c r="AE72" s="196"/>
      <c r="AF72" s="4"/>
      <c r="AH72" s="90"/>
      <c r="AI72" s="90"/>
      <c r="AJ72" s="391"/>
      <c r="AK72" s="393"/>
      <c r="AL72" s="90"/>
      <c r="AM72" s="90"/>
      <c r="AN72" s="125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0"/>
      <c r="CA72" s="90"/>
      <c r="CB72" s="90"/>
      <c r="CC72" s="90"/>
      <c r="CD72" s="90"/>
      <c r="CE72" s="90"/>
      <c r="CF72" s="90"/>
      <c r="CG72" s="90"/>
      <c r="CH72" s="90"/>
      <c r="CI72" s="90"/>
    </row>
    <row r="73" spans="2:87" ht="18.75" customHeight="1">
      <c r="B73" s="35"/>
      <c r="C73" s="265" t="s">
        <v>84</v>
      </c>
      <c r="D73" s="266"/>
      <c r="E73" s="266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6"/>
      <c r="Q73" s="266"/>
      <c r="R73" s="266"/>
      <c r="S73" s="266"/>
      <c r="T73" s="266"/>
      <c r="U73" s="266"/>
      <c r="V73" s="266"/>
      <c r="W73" s="266"/>
      <c r="X73" s="266"/>
      <c r="Y73" s="266"/>
      <c r="Z73" s="266"/>
      <c r="AA73" s="266"/>
      <c r="AB73" s="266"/>
      <c r="AC73" s="266"/>
      <c r="AD73" s="266"/>
      <c r="AE73" s="267"/>
      <c r="AF73" s="4"/>
      <c r="AH73" s="90"/>
      <c r="AI73" s="90"/>
      <c r="AJ73" s="391"/>
      <c r="AK73" s="393"/>
      <c r="AL73" s="90"/>
      <c r="AM73" s="90"/>
      <c r="AN73" s="125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0"/>
      <c r="CC73" s="90"/>
      <c r="CD73" s="90"/>
      <c r="CE73" s="90"/>
      <c r="CF73" s="90"/>
      <c r="CG73" s="90"/>
      <c r="CH73" s="90"/>
      <c r="CI73" s="90"/>
    </row>
    <row r="74" spans="2:87" ht="60" customHeight="1">
      <c r="B74" s="35"/>
      <c r="C74" s="140" t="s">
        <v>124</v>
      </c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2"/>
      <c r="AF74" s="4"/>
      <c r="AH74" s="90"/>
      <c r="AI74" s="90"/>
      <c r="AJ74" s="391"/>
      <c r="AK74" s="393"/>
      <c r="AL74" s="90"/>
      <c r="AM74" s="90"/>
      <c r="AN74" s="125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  <c r="CC74" s="90"/>
      <c r="CD74" s="90"/>
      <c r="CE74" s="90"/>
      <c r="CF74" s="90"/>
      <c r="CG74" s="90"/>
      <c r="CH74" s="90"/>
      <c r="CI74" s="90"/>
    </row>
    <row r="75" spans="2:87" ht="35.15" customHeight="1">
      <c r="B75" s="35"/>
      <c r="C75" s="140" t="s">
        <v>125</v>
      </c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2"/>
      <c r="AF75" s="4"/>
      <c r="AH75" s="90"/>
      <c r="AI75" s="90"/>
      <c r="AJ75" s="391"/>
      <c r="AK75" s="393"/>
      <c r="AL75" s="90"/>
      <c r="AM75" s="90"/>
      <c r="AN75" s="125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0"/>
      <c r="CA75" s="90"/>
      <c r="CB75" s="90"/>
      <c r="CC75" s="90"/>
      <c r="CD75" s="90"/>
      <c r="CE75" s="90"/>
      <c r="CF75" s="90"/>
      <c r="CG75" s="90"/>
      <c r="CH75" s="90"/>
      <c r="CI75" s="90"/>
    </row>
    <row r="76" spans="2:87" ht="35.15" customHeight="1">
      <c r="B76" s="35"/>
      <c r="C76" s="140" t="s">
        <v>111</v>
      </c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2"/>
      <c r="AF76" s="4"/>
      <c r="AH76" s="90"/>
      <c r="AI76" s="90"/>
      <c r="AJ76" s="391"/>
      <c r="AK76" s="393"/>
      <c r="AL76" s="90"/>
      <c r="AM76" s="90"/>
      <c r="AN76" s="125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0"/>
      <c r="CC76" s="90"/>
      <c r="CD76" s="90"/>
      <c r="CE76" s="90"/>
      <c r="CF76" s="90"/>
      <c r="CG76" s="90"/>
      <c r="CH76" s="90"/>
      <c r="CI76" s="90"/>
    </row>
    <row r="77" spans="2:87" ht="150" customHeight="1">
      <c r="B77" s="35"/>
      <c r="C77" s="140" t="s">
        <v>126</v>
      </c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2"/>
      <c r="AF77" s="4"/>
      <c r="AH77" s="90"/>
      <c r="AI77" s="90"/>
      <c r="AJ77" s="391"/>
      <c r="AK77" s="393"/>
      <c r="AL77" s="90"/>
      <c r="AM77" s="90"/>
      <c r="AN77" s="125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</row>
    <row r="78" spans="2:87" ht="10" customHeight="1" thickBot="1">
      <c r="B78" s="35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"/>
      <c r="AG78" s="44"/>
      <c r="AH78" s="90"/>
      <c r="AI78" s="90"/>
      <c r="AJ78" s="391"/>
      <c r="AK78" s="393"/>
      <c r="AL78" s="90"/>
      <c r="AM78" s="90"/>
      <c r="AN78" s="125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E78" s="90"/>
      <c r="CF78" s="90"/>
      <c r="CG78" s="90"/>
      <c r="CH78" s="90"/>
      <c r="CI78" s="90"/>
    </row>
    <row r="79" spans="2:87" ht="20.149999999999999" customHeight="1" thickBot="1">
      <c r="B79" s="35"/>
      <c r="C79" s="83" t="s">
        <v>127</v>
      </c>
      <c r="D79" s="84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6"/>
      <c r="AF79" s="4"/>
      <c r="AG79" s="44"/>
      <c r="AH79" s="90"/>
      <c r="AI79" s="90"/>
      <c r="AJ79" s="391"/>
      <c r="AK79" s="393"/>
      <c r="AL79" s="90"/>
      <c r="AM79" s="90"/>
      <c r="AN79" s="125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90"/>
      <c r="CF79" s="90"/>
      <c r="CG79" s="90"/>
      <c r="CH79" s="90"/>
      <c r="CI79" s="90"/>
    </row>
    <row r="80" spans="2:87" ht="10" customHeight="1">
      <c r="B80" s="35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"/>
      <c r="AG80" s="44"/>
      <c r="AH80" s="90"/>
      <c r="AI80" s="90"/>
      <c r="AJ80" s="391"/>
      <c r="AK80" s="393"/>
      <c r="AL80" s="90"/>
      <c r="AM80" s="90"/>
      <c r="AN80" s="125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</row>
    <row r="81" spans="1:87" s="115" customFormat="1" ht="45" customHeight="1">
      <c r="B81" s="116"/>
      <c r="C81" s="255" t="s">
        <v>128</v>
      </c>
      <c r="D81" s="256"/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6"/>
      <c r="X81" s="256"/>
      <c r="Y81" s="256"/>
      <c r="Z81" s="256"/>
      <c r="AA81" s="256"/>
      <c r="AB81" s="256"/>
      <c r="AC81" s="257"/>
      <c r="AD81" s="258" t="s">
        <v>129</v>
      </c>
      <c r="AE81" s="259"/>
      <c r="AF81" s="4"/>
      <c r="AG81" s="117"/>
      <c r="AH81" s="118"/>
      <c r="AI81" s="118"/>
      <c r="AJ81" s="391"/>
      <c r="AK81" s="393"/>
      <c r="AL81" s="118"/>
      <c r="AM81" s="118"/>
      <c r="AN81" s="124"/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118"/>
      <c r="BH81" s="118"/>
      <c r="BI81" s="118"/>
      <c r="BJ81" s="118"/>
      <c r="BK81" s="118"/>
      <c r="BL81" s="118"/>
      <c r="BM81" s="118"/>
      <c r="BN81" s="118"/>
      <c r="BO81" s="118"/>
      <c r="BP81" s="118"/>
      <c r="BQ81" s="118"/>
      <c r="BR81" s="118"/>
      <c r="BS81" s="118"/>
      <c r="BT81" s="118"/>
      <c r="BU81" s="118"/>
      <c r="BV81" s="118"/>
      <c r="BW81" s="118"/>
      <c r="BX81" s="118"/>
      <c r="BY81" s="118"/>
      <c r="BZ81" s="118"/>
      <c r="CA81" s="118"/>
      <c r="CB81" s="118"/>
      <c r="CC81" s="118"/>
      <c r="CD81" s="118"/>
      <c r="CE81" s="118"/>
      <c r="CF81" s="118"/>
      <c r="CG81" s="118"/>
      <c r="CH81" s="118"/>
      <c r="CI81" s="118"/>
    </row>
    <row r="82" spans="1:87" ht="10" customHeight="1" thickBot="1">
      <c r="B82" s="35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47"/>
      <c r="AE82" s="47"/>
      <c r="AF82" s="4"/>
      <c r="AG82" s="44"/>
      <c r="AH82" s="90"/>
      <c r="AI82" s="90"/>
      <c r="AJ82" s="391"/>
      <c r="AK82" s="393"/>
      <c r="AL82" s="90"/>
      <c r="AM82" s="90"/>
      <c r="AN82" s="125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E82" s="90"/>
      <c r="CF82" s="90"/>
      <c r="CG82" s="90"/>
      <c r="CH82" s="90"/>
      <c r="CI82" s="90"/>
    </row>
    <row r="83" spans="1:87" ht="20.149999999999999" customHeight="1" thickBot="1">
      <c r="B83" s="35"/>
      <c r="C83" s="83" t="s">
        <v>133</v>
      </c>
      <c r="D83" s="84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6"/>
      <c r="AF83" s="4"/>
      <c r="AG83" s="44"/>
      <c r="AH83" s="90"/>
      <c r="AJ83" s="90" t="s">
        <v>129</v>
      </c>
      <c r="AK83" s="393"/>
      <c r="AL83" s="90"/>
      <c r="AM83" s="90"/>
      <c r="AN83" s="125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90"/>
      <c r="CI83" s="90"/>
    </row>
    <row r="84" spans="1:87" ht="10" customHeight="1">
      <c r="A84" s="35"/>
      <c r="B84" s="3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4"/>
      <c r="AG84" s="44"/>
      <c r="AH84" s="90"/>
      <c r="AJ84" s="90" t="s">
        <v>130</v>
      </c>
      <c r="AK84" s="393"/>
      <c r="AL84" s="90"/>
      <c r="AM84" s="90"/>
      <c r="AN84" s="125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90"/>
      <c r="CG84" s="90"/>
      <c r="CH84" s="90"/>
      <c r="CI84" s="90"/>
    </row>
    <row r="85" spans="1:87" ht="24" customHeight="1">
      <c r="B85" s="35"/>
      <c r="C85" s="236" t="s">
        <v>118</v>
      </c>
      <c r="D85" s="237"/>
      <c r="E85" s="237"/>
      <c r="F85" s="237"/>
      <c r="G85" s="237"/>
      <c r="H85" s="237"/>
      <c r="I85" s="237"/>
      <c r="J85" s="237"/>
      <c r="K85" s="237"/>
      <c r="L85" s="237"/>
      <c r="M85" s="238"/>
      <c r="N85" s="1"/>
      <c r="O85" s="245" t="s">
        <v>119</v>
      </c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6"/>
      <c r="AF85" s="4"/>
      <c r="AG85" s="44"/>
      <c r="AH85" s="90"/>
      <c r="AI85" s="90"/>
      <c r="AJ85" s="391"/>
      <c r="AK85" s="393"/>
      <c r="AL85" s="90"/>
      <c r="AM85" s="90"/>
      <c r="AN85" s="125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  <c r="CC85" s="90"/>
      <c r="CD85" s="90"/>
      <c r="CE85" s="90"/>
      <c r="CF85" s="90"/>
      <c r="CG85" s="90"/>
      <c r="CH85" s="90"/>
      <c r="CI85" s="90"/>
    </row>
    <row r="86" spans="1:87">
      <c r="B86" s="35"/>
      <c r="C86" s="239"/>
      <c r="D86" s="240"/>
      <c r="E86" s="240"/>
      <c r="F86" s="240"/>
      <c r="G86" s="240"/>
      <c r="H86" s="240"/>
      <c r="I86" s="240"/>
      <c r="J86" s="240"/>
      <c r="K86" s="240"/>
      <c r="L86" s="240"/>
      <c r="M86" s="241"/>
      <c r="N86" s="5"/>
      <c r="O86" s="247"/>
      <c r="P86" s="247"/>
      <c r="Q86" s="247"/>
      <c r="R86" s="247"/>
      <c r="S86" s="247"/>
      <c r="T86" s="247"/>
      <c r="U86" s="247"/>
      <c r="V86" s="247"/>
      <c r="W86" s="247"/>
      <c r="X86" s="247"/>
      <c r="Y86" s="247"/>
      <c r="Z86" s="247"/>
      <c r="AA86" s="247"/>
      <c r="AB86" s="247"/>
      <c r="AC86" s="247"/>
      <c r="AD86" s="247"/>
      <c r="AE86" s="248"/>
      <c r="AF86" s="4"/>
      <c r="AG86" s="44"/>
      <c r="AH86" s="90"/>
      <c r="AI86" s="90"/>
      <c r="AJ86" s="391"/>
      <c r="AK86" s="393"/>
      <c r="AL86" s="90"/>
      <c r="AM86" s="90"/>
      <c r="AN86" s="125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0"/>
      <c r="CC86" s="90"/>
      <c r="CD86" s="90"/>
      <c r="CE86" s="90"/>
      <c r="CF86" s="90"/>
      <c r="CG86" s="90"/>
      <c r="CH86" s="90"/>
      <c r="CI86" s="90"/>
    </row>
    <row r="87" spans="1:87" ht="9.75" customHeight="1">
      <c r="B87" s="35"/>
      <c r="C87" s="239"/>
      <c r="D87" s="240"/>
      <c r="E87" s="240"/>
      <c r="F87" s="240"/>
      <c r="G87" s="240"/>
      <c r="H87" s="240"/>
      <c r="I87" s="240"/>
      <c r="J87" s="240"/>
      <c r="K87" s="240"/>
      <c r="L87" s="240"/>
      <c r="M87" s="241"/>
      <c r="N87" s="5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  <c r="AD87" s="247"/>
      <c r="AE87" s="248"/>
      <c r="AF87" s="4"/>
      <c r="AG87" s="44"/>
      <c r="AH87" s="90"/>
      <c r="AI87" s="90"/>
      <c r="AJ87" s="391"/>
      <c r="AK87" s="393"/>
      <c r="AL87" s="90"/>
      <c r="AM87" s="90"/>
      <c r="AN87" s="125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  <c r="CF87" s="90"/>
      <c r="CG87" s="90"/>
      <c r="CH87" s="90"/>
      <c r="CI87" s="90"/>
    </row>
    <row r="88" spans="1:87">
      <c r="B88" s="35"/>
      <c r="C88" s="239"/>
      <c r="D88" s="240"/>
      <c r="E88" s="240"/>
      <c r="F88" s="240"/>
      <c r="G88" s="240"/>
      <c r="H88" s="240"/>
      <c r="I88" s="240"/>
      <c r="J88" s="240"/>
      <c r="K88" s="240"/>
      <c r="L88" s="240"/>
      <c r="M88" s="241"/>
      <c r="N88" s="5"/>
      <c r="O88" s="20"/>
      <c r="P88" s="21"/>
      <c r="Q88" s="21"/>
      <c r="R88" s="249"/>
      <c r="S88" s="249"/>
      <c r="T88" s="249"/>
      <c r="U88" s="249"/>
      <c r="V88" s="249"/>
      <c r="W88" s="21"/>
      <c r="X88" s="249"/>
      <c r="Y88" s="249"/>
      <c r="Z88" s="249"/>
      <c r="AA88" s="249"/>
      <c r="AB88" s="21"/>
      <c r="AC88" s="21"/>
      <c r="AD88" s="21"/>
      <c r="AE88" s="54"/>
      <c r="AF88" s="4"/>
      <c r="AG88" s="44"/>
      <c r="AH88" s="90"/>
      <c r="AI88" s="90"/>
      <c r="AJ88" s="391"/>
      <c r="AK88" s="393"/>
      <c r="AL88" s="90"/>
      <c r="AM88" s="90"/>
      <c r="AN88" s="125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0"/>
      <c r="BZ88" s="90"/>
      <c r="CA88" s="90"/>
      <c r="CB88" s="90"/>
      <c r="CC88" s="90"/>
      <c r="CD88" s="90"/>
      <c r="CE88" s="90"/>
      <c r="CF88" s="90"/>
      <c r="CG88" s="90"/>
      <c r="CH88" s="90"/>
      <c r="CI88" s="90"/>
    </row>
    <row r="89" spans="1:87">
      <c r="B89" s="35"/>
      <c r="C89" s="239"/>
      <c r="D89" s="240"/>
      <c r="E89" s="240"/>
      <c r="F89" s="240"/>
      <c r="G89" s="240"/>
      <c r="H89" s="240"/>
      <c r="I89" s="240"/>
      <c r="J89" s="240"/>
      <c r="K89" s="240"/>
      <c r="L89" s="240"/>
      <c r="M89" s="241"/>
      <c r="N89" s="5"/>
      <c r="O89" s="20"/>
      <c r="P89" s="21"/>
      <c r="Q89" s="21"/>
      <c r="R89" s="250"/>
      <c r="S89" s="250"/>
      <c r="T89" s="250"/>
      <c r="U89" s="250"/>
      <c r="V89" s="250"/>
      <c r="W89" s="6"/>
      <c r="X89" s="250"/>
      <c r="Y89" s="250"/>
      <c r="Z89" s="250"/>
      <c r="AA89" s="250"/>
      <c r="AB89" s="21"/>
      <c r="AC89" s="21"/>
      <c r="AD89" s="21"/>
      <c r="AE89" s="54"/>
      <c r="AF89" s="4"/>
      <c r="AG89" s="6"/>
      <c r="AH89" s="90"/>
      <c r="AI89" s="90"/>
      <c r="AJ89" s="391"/>
      <c r="AK89" s="393"/>
      <c r="AL89" s="90"/>
      <c r="AM89" s="90"/>
      <c r="AN89" s="125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0"/>
      <c r="BZ89" s="90"/>
      <c r="CA89" s="90"/>
      <c r="CB89" s="90"/>
      <c r="CC89" s="90"/>
      <c r="CD89" s="90"/>
      <c r="CE89" s="90"/>
      <c r="CF89" s="90"/>
      <c r="CG89" s="90"/>
      <c r="CH89" s="90"/>
      <c r="CI89" s="90"/>
    </row>
    <row r="90" spans="1:87">
      <c r="B90" s="35"/>
      <c r="C90" s="239"/>
      <c r="D90" s="240"/>
      <c r="E90" s="240"/>
      <c r="F90" s="240"/>
      <c r="G90" s="240"/>
      <c r="H90" s="240"/>
      <c r="I90" s="240"/>
      <c r="J90" s="240"/>
      <c r="K90" s="240"/>
      <c r="L90" s="240"/>
      <c r="M90" s="241"/>
      <c r="N90" s="5"/>
      <c r="O90" s="20"/>
      <c r="P90" s="21"/>
      <c r="Q90" s="21"/>
      <c r="R90" s="234" t="s">
        <v>86</v>
      </c>
      <c r="S90" s="234"/>
      <c r="T90" s="234"/>
      <c r="U90" s="234"/>
      <c r="V90" s="234"/>
      <c r="W90" s="33"/>
      <c r="X90" s="251" t="s">
        <v>87</v>
      </c>
      <c r="Y90" s="251"/>
      <c r="Z90" s="251"/>
      <c r="AA90" s="251"/>
      <c r="AB90" s="21"/>
      <c r="AC90" s="21"/>
      <c r="AD90" s="21"/>
      <c r="AE90" s="54"/>
      <c r="AF90" s="4"/>
      <c r="AG90" s="6"/>
      <c r="AH90" s="90"/>
      <c r="AI90" s="90"/>
      <c r="AJ90" s="391"/>
      <c r="AK90" s="393"/>
      <c r="AL90" s="90"/>
      <c r="AM90" s="90"/>
      <c r="AN90" s="125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90"/>
      <c r="CF90" s="90"/>
      <c r="CG90" s="90"/>
      <c r="CH90" s="90"/>
      <c r="CI90" s="90"/>
    </row>
    <row r="91" spans="1:87">
      <c r="B91" s="35"/>
      <c r="C91" s="239"/>
      <c r="D91" s="240"/>
      <c r="E91" s="240"/>
      <c r="F91" s="240"/>
      <c r="G91" s="240"/>
      <c r="H91" s="240"/>
      <c r="I91" s="240"/>
      <c r="J91" s="240"/>
      <c r="K91" s="240"/>
      <c r="L91" s="240"/>
      <c r="M91" s="241"/>
      <c r="N91" s="5"/>
      <c r="O91" s="20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54"/>
      <c r="AF91" s="4"/>
      <c r="AG91" s="6"/>
      <c r="AH91" s="90"/>
      <c r="AI91" s="90"/>
      <c r="AJ91" s="391"/>
      <c r="AK91" s="393"/>
      <c r="AL91" s="90"/>
      <c r="AM91" s="90"/>
      <c r="AN91" s="125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90"/>
      <c r="CI91" s="90"/>
    </row>
    <row r="92" spans="1:87" ht="20.149999999999999" customHeight="1">
      <c r="B92" s="35"/>
      <c r="C92" s="239"/>
      <c r="D92" s="240"/>
      <c r="E92" s="240"/>
      <c r="F92" s="240"/>
      <c r="G92" s="240"/>
      <c r="H92" s="240"/>
      <c r="I92" s="240"/>
      <c r="J92" s="240"/>
      <c r="K92" s="240"/>
      <c r="L92" s="240"/>
      <c r="M92" s="241"/>
      <c r="N92" s="5"/>
      <c r="O92" s="20"/>
      <c r="P92" s="26"/>
      <c r="Q92" s="26"/>
      <c r="R92" s="249"/>
      <c r="S92" s="249"/>
      <c r="T92" s="249"/>
      <c r="U92" s="249"/>
      <c r="V92" s="249"/>
      <c r="W92" s="249"/>
      <c r="X92" s="249"/>
      <c r="Y92" s="249"/>
      <c r="Z92" s="249"/>
      <c r="AA92" s="249"/>
      <c r="AB92" s="21"/>
      <c r="AC92" s="21"/>
      <c r="AD92" s="21"/>
      <c r="AE92" s="54"/>
      <c r="AF92" s="4"/>
      <c r="AG92" s="44"/>
      <c r="AH92" s="90"/>
      <c r="AI92" s="90"/>
      <c r="AJ92" s="391"/>
      <c r="AK92" s="393"/>
      <c r="AL92" s="90"/>
      <c r="AM92" s="90"/>
      <c r="AN92" s="125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  <c r="CC92" s="90"/>
      <c r="CD92" s="90"/>
      <c r="CE92" s="90"/>
      <c r="CF92" s="90"/>
      <c r="CG92" s="90"/>
      <c r="CH92" s="90"/>
      <c r="CI92" s="90"/>
    </row>
    <row r="93" spans="1:87" ht="16.5" customHeight="1">
      <c r="B93" s="35"/>
      <c r="C93" s="239"/>
      <c r="D93" s="240"/>
      <c r="E93" s="240"/>
      <c r="F93" s="240"/>
      <c r="G93" s="240"/>
      <c r="H93" s="240"/>
      <c r="I93" s="240"/>
      <c r="J93" s="240"/>
      <c r="K93" s="240"/>
      <c r="L93" s="240"/>
      <c r="M93" s="241"/>
      <c r="N93" s="5"/>
      <c r="O93" s="20"/>
      <c r="P93" s="21"/>
      <c r="Q93" s="21"/>
      <c r="R93" s="250"/>
      <c r="S93" s="250"/>
      <c r="T93" s="250"/>
      <c r="U93" s="250"/>
      <c r="V93" s="250"/>
      <c r="W93" s="250"/>
      <c r="X93" s="250"/>
      <c r="Y93" s="250"/>
      <c r="Z93" s="250"/>
      <c r="AA93" s="250"/>
      <c r="AB93" s="21"/>
      <c r="AC93" s="21"/>
      <c r="AD93" s="21"/>
      <c r="AE93" s="54"/>
      <c r="AF93" s="4"/>
      <c r="AH93" s="90"/>
      <c r="AI93" s="90"/>
      <c r="AJ93" s="391"/>
      <c r="AK93" s="393"/>
      <c r="AL93" s="90"/>
      <c r="AM93" s="90"/>
      <c r="AN93" s="125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0"/>
      <c r="BZ93" s="90"/>
      <c r="CA93" s="90"/>
      <c r="CB93" s="90"/>
      <c r="CC93" s="90"/>
      <c r="CD93" s="90"/>
      <c r="CE93" s="90"/>
      <c r="CF93" s="90"/>
      <c r="CG93" s="90"/>
      <c r="CH93" s="90"/>
      <c r="CI93" s="90"/>
    </row>
    <row r="94" spans="1:87" ht="16.5" customHeight="1">
      <c r="B94" s="35"/>
      <c r="C94" s="239"/>
      <c r="D94" s="240"/>
      <c r="E94" s="240"/>
      <c r="F94" s="240"/>
      <c r="G94" s="240"/>
      <c r="H94" s="240"/>
      <c r="I94" s="240"/>
      <c r="J94" s="240"/>
      <c r="K94" s="240"/>
      <c r="L94" s="240"/>
      <c r="M94" s="241"/>
      <c r="N94" s="5"/>
      <c r="T94" s="234" t="s">
        <v>88</v>
      </c>
      <c r="U94" s="234"/>
      <c r="V94" s="234"/>
      <c r="W94" s="234"/>
      <c r="X94" s="234"/>
      <c r="Y94" s="234"/>
      <c r="AE94" s="81"/>
      <c r="AF94" s="4"/>
      <c r="AH94" s="90"/>
      <c r="AI94" s="90"/>
      <c r="AJ94" s="391"/>
      <c r="AK94" s="393"/>
      <c r="AL94" s="90"/>
      <c r="AM94" s="90"/>
      <c r="AN94" s="125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0"/>
      <c r="BZ94" s="90"/>
      <c r="CA94" s="90"/>
      <c r="CB94" s="90"/>
      <c r="CC94" s="90"/>
      <c r="CD94" s="90"/>
      <c r="CE94" s="90"/>
      <c r="CF94" s="90"/>
      <c r="CG94" s="90"/>
      <c r="CH94" s="90"/>
      <c r="CI94" s="90"/>
    </row>
    <row r="95" spans="1:87" ht="88.5" customHeight="1">
      <c r="B95" s="35"/>
      <c r="C95" s="242"/>
      <c r="D95" s="243"/>
      <c r="E95" s="243"/>
      <c r="F95" s="243"/>
      <c r="G95" s="243"/>
      <c r="H95" s="243"/>
      <c r="I95" s="243"/>
      <c r="J95" s="243"/>
      <c r="K95" s="243"/>
      <c r="L95" s="243"/>
      <c r="M95" s="244"/>
      <c r="N95" s="8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55"/>
      <c r="Z95" s="82"/>
      <c r="AA95" s="82"/>
      <c r="AB95" s="82"/>
      <c r="AC95" s="82"/>
      <c r="AD95" s="82"/>
      <c r="AE95" s="60"/>
      <c r="AF95" s="4"/>
      <c r="AH95" s="90"/>
      <c r="AI95" s="90"/>
      <c r="AJ95" s="391"/>
      <c r="AK95" s="393"/>
      <c r="AL95" s="90"/>
      <c r="AM95" s="90"/>
      <c r="AN95" s="125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0"/>
      <c r="BZ95" s="90"/>
      <c r="CA95" s="90"/>
      <c r="CB95" s="90"/>
      <c r="CC95" s="90"/>
      <c r="CD95" s="90"/>
      <c r="CE95" s="90"/>
      <c r="CF95" s="90"/>
      <c r="CG95" s="90"/>
      <c r="CH95" s="90"/>
      <c r="CI95" s="90"/>
    </row>
    <row r="96" spans="1:87" s="115" customFormat="1" ht="18" customHeight="1" thickBot="1">
      <c r="B96" s="252" t="s">
        <v>139</v>
      </c>
      <c r="C96" s="253"/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4"/>
      <c r="AH96" s="118"/>
      <c r="AI96" s="118"/>
      <c r="AJ96" s="391"/>
      <c r="AK96" s="393"/>
      <c r="AL96" s="118"/>
      <c r="AM96" s="118"/>
      <c r="AN96" s="124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  <c r="BI96" s="118"/>
      <c r="BJ96" s="118"/>
      <c r="BK96" s="118"/>
      <c r="BL96" s="118"/>
      <c r="BM96" s="118"/>
      <c r="BN96" s="118"/>
      <c r="BO96" s="118"/>
      <c r="BP96" s="118"/>
      <c r="BQ96" s="118"/>
      <c r="BR96" s="118"/>
      <c r="BS96" s="118"/>
      <c r="BT96" s="118"/>
      <c r="BU96" s="118"/>
      <c r="BV96" s="118"/>
      <c r="BW96" s="118"/>
      <c r="BX96" s="118"/>
      <c r="BY96" s="118"/>
      <c r="BZ96" s="118"/>
      <c r="CA96" s="118"/>
      <c r="CB96" s="118"/>
      <c r="CC96" s="118"/>
      <c r="CD96" s="118"/>
      <c r="CE96" s="118"/>
      <c r="CF96" s="118"/>
      <c r="CG96" s="118"/>
      <c r="CH96" s="118"/>
      <c r="CI96" s="118"/>
    </row>
    <row r="97" spans="34:87">
      <c r="AH97" s="90"/>
      <c r="AI97" s="90"/>
      <c r="AJ97" s="391"/>
      <c r="AK97" s="393"/>
      <c r="AL97" s="90"/>
      <c r="AM97" s="90"/>
      <c r="AN97" s="125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0"/>
      <c r="CA97" s="90"/>
      <c r="CB97" s="90"/>
      <c r="CC97" s="90"/>
      <c r="CD97" s="90"/>
      <c r="CE97" s="90"/>
      <c r="CF97" s="90"/>
      <c r="CG97" s="90"/>
      <c r="CH97" s="90"/>
      <c r="CI97" s="90"/>
    </row>
    <row r="98" spans="34:87">
      <c r="AH98" s="90"/>
      <c r="AI98" s="90"/>
      <c r="AJ98" s="391"/>
      <c r="AK98" s="393"/>
      <c r="AL98" s="90"/>
      <c r="AM98" s="90"/>
      <c r="AN98" s="125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0"/>
      <c r="BN98" s="90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0"/>
      <c r="BZ98" s="90"/>
      <c r="CA98" s="90"/>
      <c r="CB98" s="90"/>
      <c r="CC98" s="90"/>
      <c r="CD98" s="90"/>
      <c r="CE98" s="90"/>
      <c r="CF98" s="90"/>
      <c r="CG98" s="90"/>
      <c r="CH98" s="90"/>
      <c r="CI98" s="90"/>
    </row>
    <row r="99" spans="34:87">
      <c r="AH99" s="90"/>
      <c r="AI99" s="90"/>
      <c r="AJ99" s="391"/>
      <c r="AK99" s="393"/>
      <c r="AL99" s="90"/>
      <c r="AM99" s="90"/>
      <c r="AN99" s="125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0"/>
      <c r="BZ99" s="90"/>
      <c r="CA99" s="90"/>
      <c r="CB99" s="90"/>
      <c r="CC99" s="90"/>
      <c r="CD99" s="90"/>
      <c r="CE99" s="90"/>
      <c r="CF99" s="90"/>
      <c r="CG99" s="90"/>
      <c r="CH99" s="90"/>
      <c r="CI99" s="90"/>
    </row>
    <row r="100" spans="34:87">
      <c r="AH100" s="90"/>
      <c r="AI100" s="90"/>
      <c r="AJ100" s="391"/>
      <c r="AK100" s="393"/>
      <c r="AL100" s="90"/>
      <c r="AM100" s="90"/>
      <c r="AN100" s="125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0"/>
      <c r="BZ100" s="90"/>
      <c r="CA100" s="90"/>
      <c r="CB100" s="90"/>
      <c r="CC100" s="90"/>
      <c r="CD100" s="90"/>
      <c r="CE100" s="90"/>
      <c r="CF100" s="90"/>
      <c r="CG100" s="90"/>
      <c r="CH100" s="90"/>
      <c r="CI100" s="90"/>
    </row>
    <row r="101" spans="34:87">
      <c r="AH101" s="90"/>
      <c r="AI101" s="90"/>
      <c r="AJ101" s="391"/>
      <c r="AK101" s="393"/>
      <c r="AL101" s="90"/>
      <c r="AM101" s="90"/>
      <c r="AN101" s="125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0"/>
      <c r="BN101" s="90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0"/>
      <c r="BZ101" s="90"/>
      <c r="CA101" s="90"/>
      <c r="CB101" s="90"/>
      <c r="CC101" s="90"/>
      <c r="CD101" s="90"/>
      <c r="CE101" s="90"/>
      <c r="CF101" s="90"/>
      <c r="CG101" s="90"/>
      <c r="CH101" s="90"/>
      <c r="CI101" s="90"/>
    </row>
    <row r="102" spans="34:87">
      <c r="AH102" s="90"/>
      <c r="AI102" s="90"/>
      <c r="AJ102" s="391"/>
      <c r="AK102" s="393"/>
      <c r="AL102" s="90"/>
      <c r="AM102" s="90"/>
      <c r="AN102" s="125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0"/>
      <c r="BZ102" s="90"/>
      <c r="CA102" s="90"/>
      <c r="CB102" s="90"/>
      <c r="CC102" s="90"/>
      <c r="CD102" s="90"/>
      <c r="CE102" s="90"/>
      <c r="CF102" s="90"/>
      <c r="CG102" s="90"/>
      <c r="CH102" s="90"/>
      <c r="CI102" s="90"/>
    </row>
    <row r="103" spans="34:87">
      <c r="AH103" s="90"/>
      <c r="AI103" s="90"/>
      <c r="AJ103" s="391"/>
      <c r="AK103" s="393"/>
      <c r="AL103" s="90"/>
      <c r="AM103" s="90"/>
      <c r="AN103" s="125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0"/>
      <c r="BZ103" s="90"/>
      <c r="CA103" s="90"/>
      <c r="CB103" s="90"/>
      <c r="CC103" s="90"/>
      <c r="CD103" s="90"/>
      <c r="CE103" s="90"/>
      <c r="CF103" s="90"/>
      <c r="CG103" s="90"/>
      <c r="CH103" s="90"/>
      <c r="CI103" s="90"/>
    </row>
    <row r="104" spans="34:87">
      <c r="AH104" s="90"/>
      <c r="AI104" s="90"/>
      <c r="AJ104" s="391"/>
      <c r="AK104" s="393"/>
      <c r="AL104" s="90"/>
      <c r="AM104" s="90"/>
      <c r="AN104" s="125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</row>
    <row r="105" spans="34:87">
      <c r="AH105" s="90"/>
      <c r="AI105" s="90"/>
      <c r="AJ105" s="391"/>
      <c r="AK105" s="393"/>
      <c r="AL105" s="90"/>
      <c r="AM105" s="90"/>
      <c r="AN105" s="125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0"/>
      <c r="BN105" s="90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0"/>
      <c r="BZ105" s="90"/>
      <c r="CA105" s="90"/>
      <c r="CB105" s="90"/>
      <c r="CC105" s="90"/>
      <c r="CD105" s="90"/>
      <c r="CE105" s="90"/>
      <c r="CF105" s="90"/>
      <c r="CG105" s="90"/>
      <c r="CH105" s="90"/>
      <c r="CI105" s="90"/>
    </row>
    <row r="106" spans="34:87">
      <c r="AH106" s="90"/>
      <c r="AI106" s="90"/>
      <c r="AJ106" s="391"/>
      <c r="AK106" s="393"/>
      <c r="AL106" s="90"/>
      <c r="AM106" s="90"/>
      <c r="AN106" s="125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0"/>
      <c r="BN106" s="90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0"/>
      <c r="BZ106" s="90"/>
      <c r="CA106" s="90"/>
      <c r="CB106" s="90"/>
      <c r="CC106" s="90"/>
      <c r="CD106" s="90"/>
      <c r="CE106" s="90"/>
      <c r="CF106" s="90"/>
      <c r="CG106" s="90"/>
      <c r="CH106" s="90"/>
      <c r="CI106" s="90"/>
    </row>
    <row r="107" spans="34:87">
      <c r="AH107" s="90"/>
      <c r="AI107" s="90"/>
      <c r="AJ107" s="391"/>
      <c r="AK107" s="393"/>
      <c r="AL107" s="90"/>
      <c r="AM107" s="90"/>
      <c r="AN107" s="125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0"/>
      <c r="BN107" s="90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0"/>
      <c r="BZ107" s="90"/>
      <c r="CA107" s="90"/>
      <c r="CB107" s="90"/>
      <c r="CC107" s="90"/>
      <c r="CD107" s="90"/>
      <c r="CE107" s="90"/>
      <c r="CF107" s="90"/>
      <c r="CG107" s="90"/>
      <c r="CH107" s="90"/>
      <c r="CI107" s="90"/>
    </row>
    <row r="108" spans="34:87">
      <c r="AH108" s="90"/>
      <c r="AI108" s="90"/>
      <c r="AJ108" s="391"/>
      <c r="AK108" s="393"/>
      <c r="AL108" s="90"/>
      <c r="AM108" s="90"/>
      <c r="AN108" s="125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0"/>
      <c r="BN108" s="90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0"/>
      <c r="BZ108" s="90"/>
      <c r="CA108" s="90"/>
      <c r="CB108" s="90"/>
      <c r="CC108" s="90"/>
      <c r="CD108" s="90"/>
      <c r="CE108" s="90"/>
      <c r="CF108" s="90"/>
      <c r="CG108" s="90"/>
      <c r="CH108" s="90"/>
      <c r="CI108" s="90"/>
    </row>
    <row r="109" spans="34:87">
      <c r="AH109" s="90"/>
      <c r="AI109" s="90"/>
      <c r="AJ109" s="391"/>
      <c r="AK109" s="393"/>
      <c r="AL109" s="90"/>
      <c r="AM109" s="90"/>
      <c r="AN109" s="125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0"/>
      <c r="BN109" s="90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0"/>
      <c r="BZ109" s="90"/>
      <c r="CA109" s="90"/>
      <c r="CB109" s="90"/>
      <c r="CC109" s="90"/>
      <c r="CD109" s="90"/>
      <c r="CE109" s="90"/>
      <c r="CF109" s="90"/>
      <c r="CG109" s="90"/>
      <c r="CH109" s="90"/>
      <c r="CI109" s="90"/>
    </row>
    <row r="110" spans="34:87">
      <c r="AH110" s="90"/>
      <c r="AI110" s="90"/>
      <c r="AJ110" s="391"/>
      <c r="AK110" s="393"/>
      <c r="AL110" s="90"/>
      <c r="AM110" s="90"/>
      <c r="AN110" s="125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0"/>
      <c r="BN110" s="90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0"/>
      <c r="BZ110" s="90"/>
      <c r="CA110" s="90"/>
      <c r="CB110" s="90"/>
      <c r="CC110" s="90"/>
      <c r="CD110" s="90"/>
      <c r="CE110" s="90"/>
      <c r="CF110" s="90"/>
      <c r="CG110" s="90"/>
      <c r="CH110" s="90"/>
      <c r="CI110" s="90"/>
    </row>
    <row r="111" spans="34:87">
      <c r="AH111" s="90"/>
      <c r="AI111" s="90"/>
      <c r="AJ111" s="391"/>
      <c r="AK111" s="393"/>
      <c r="AL111" s="90"/>
      <c r="AM111" s="90"/>
      <c r="AN111" s="125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0"/>
      <c r="BN111" s="90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0"/>
      <c r="BZ111" s="90"/>
      <c r="CA111" s="90"/>
      <c r="CB111" s="90"/>
      <c r="CC111" s="90"/>
      <c r="CD111" s="90"/>
      <c r="CE111" s="90"/>
      <c r="CF111" s="90"/>
      <c r="CG111" s="90"/>
      <c r="CH111" s="90"/>
      <c r="CI111" s="90"/>
    </row>
    <row r="112" spans="34:87">
      <c r="AH112" s="90"/>
      <c r="AI112" s="90"/>
      <c r="AJ112" s="391"/>
      <c r="AK112" s="393"/>
      <c r="AL112" s="90"/>
      <c r="AM112" s="90"/>
      <c r="AN112" s="125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0"/>
      <c r="BN112" s="90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0"/>
      <c r="BZ112" s="90"/>
      <c r="CA112" s="90"/>
      <c r="CB112" s="90"/>
      <c r="CC112" s="90"/>
      <c r="CD112" s="90"/>
      <c r="CE112" s="90"/>
      <c r="CF112" s="90"/>
      <c r="CG112" s="90"/>
      <c r="CH112" s="90"/>
      <c r="CI112" s="90"/>
    </row>
    <row r="113" spans="4:87">
      <c r="AH113" s="90"/>
      <c r="AI113" s="90"/>
      <c r="AJ113" s="391"/>
      <c r="AK113" s="393"/>
      <c r="AL113" s="90"/>
      <c r="AM113" s="90"/>
      <c r="AN113" s="125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0"/>
      <c r="BN113" s="90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0"/>
      <c r="BZ113" s="90"/>
      <c r="CA113" s="90"/>
      <c r="CB113" s="90"/>
      <c r="CC113" s="90"/>
      <c r="CD113" s="90"/>
      <c r="CE113" s="90"/>
      <c r="CF113" s="90"/>
      <c r="CG113" s="90"/>
      <c r="CH113" s="90"/>
      <c r="CI113" s="90"/>
    </row>
    <row r="114" spans="4:87">
      <c r="AH114" s="90"/>
      <c r="AI114" s="90"/>
      <c r="AJ114" s="391"/>
      <c r="AK114" s="393"/>
      <c r="AL114" s="90"/>
      <c r="AM114" s="90"/>
      <c r="AN114" s="125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0"/>
      <c r="BN114" s="90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0"/>
      <c r="BZ114" s="90"/>
      <c r="CA114" s="90"/>
      <c r="CB114" s="90"/>
      <c r="CC114" s="90"/>
      <c r="CD114" s="90"/>
      <c r="CE114" s="90"/>
      <c r="CF114" s="90"/>
      <c r="CG114" s="90"/>
      <c r="CH114" s="90"/>
      <c r="CI114" s="90"/>
    </row>
    <row r="115" spans="4:87">
      <c r="AH115" s="90"/>
      <c r="AI115" s="90"/>
      <c r="AJ115" s="391"/>
      <c r="AK115" s="393"/>
      <c r="AL115" s="90"/>
      <c r="AM115" s="90"/>
      <c r="AN115" s="125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0"/>
      <c r="BN115" s="90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0"/>
      <c r="BZ115" s="90"/>
      <c r="CA115" s="90"/>
      <c r="CB115" s="90"/>
      <c r="CC115" s="90"/>
      <c r="CD115" s="90"/>
      <c r="CE115" s="90"/>
      <c r="CF115" s="90"/>
      <c r="CG115" s="90"/>
      <c r="CH115" s="90"/>
      <c r="CI115" s="90"/>
    </row>
    <row r="116" spans="4:87">
      <c r="AH116" s="90"/>
      <c r="AI116" s="90"/>
      <c r="AJ116" s="391"/>
      <c r="AK116" s="393"/>
      <c r="AL116" s="90"/>
      <c r="AM116" s="90"/>
      <c r="AN116" s="125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0"/>
      <c r="BZ116" s="90"/>
      <c r="CA116" s="90"/>
      <c r="CB116" s="90"/>
      <c r="CC116" s="90"/>
      <c r="CD116" s="90"/>
      <c r="CE116" s="90"/>
      <c r="CF116" s="90"/>
      <c r="CG116" s="90"/>
      <c r="CH116" s="90"/>
      <c r="CI116" s="90"/>
    </row>
    <row r="117" spans="4:87">
      <c r="AH117" s="90"/>
      <c r="AI117" s="90"/>
      <c r="AJ117" s="391"/>
      <c r="AK117" s="393"/>
      <c r="AL117" s="90"/>
      <c r="AM117" s="90"/>
      <c r="AN117" s="125"/>
      <c r="AO117" s="90"/>
      <c r="AP117" s="90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0"/>
      <c r="BB117" s="90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0"/>
      <c r="BN117" s="90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0"/>
      <c r="BZ117" s="90"/>
      <c r="CA117" s="90"/>
      <c r="CB117" s="90"/>
      <c r="CC117" s="90"/>
      <c r="CD117" s="90"/>
      <c r="CE117" s="90"/>
      <c r="CF117" s="90"/>
      <c r="CG117" s="90"/>
      <c r="CH117" s="90"/>
      <c r="CI117" s="90"/>
    </row>
    <row r="118" spans="4:87" ht="15.5">
      <c r="D118" s="16"/>
      <c r="E118" s="17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H118" s="90"/>
      <c r="AI118" s="90"/>
      <c r="AJ118" s="391"/>
      <c r="AK118" s="393"/>
      <c r="AL118" s="90"/>
      <c r="AM118" s="90"/>
      <c r="AN118" s="125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0"/>
      <c r="BN118" s="90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0"/>
      <c r="BZ118" s="90"/>
      <c r="CA118" s="90"/>
      <c r="CB118" s="90"/>
      <c r="CC118" s="90"/>
      <c r="CD118" s="90"/>
      <c r="CE118" s="90"/>
      <c r="CF118" s="90"/>
      <c r="CG118" s="90"/>
      <c r="CH118" s="90"/>
      <c r="CI118" s="90"/>
    </row>
    <row r="119" spans="4:87" ht="15.5">
      <c r="M119" s="6"/>
      <c r="N119" s="49"/>
      <c r="O119" s="6"/>
      <c r="P119" s="6"/>
      <c r="Q119" s="6"/>
      <c r="R119" s="6"/>
      <c r="S119" s="6"/>
      <c r="T119" s="6"/>
      <c r="U119" s="6"/>
      <c r="V119" s="6"/>
      <c r="W119" s="234"/>
      <c r="X119" s="234"/>
      <c r="Y119" s="234"/>
      <c r="Z119" s="234"/>
      <c r="AA119" s="234"/>
      <c r="AB119" s="33"/>
      <c r="AC119" s="33"/>
      <c r="AD119" s="33"/>
      <c r="AE119" s="33"/>
      <c r="AH119" s="90"/>
      <c r="AI119" s="90"/>
      <c r="AJ119" s="391"/>
      <c r="AK119" s="393"/>
      <c r="AL119" s="90"/>
      <c r="AM119" s="90"/>
      <c r="AN119" s="125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0"/>
      <c r="BB119" s="90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0"/>
      <c r="BN119" s="90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0"/>
      <c r="BZ119" s="90"/>
      <c r="CA119" s="90"/>
      <c r="CB119" s="90"/>
      <c r="CC119" s="90"/>
      <c r="CD119" s="90"/>
      <c r="CE119" s="90"/>
      <c r="CF119" s="90"/>
      <c r="CG119" s="90"/>
      <c r="CH119" s="90"/>
      <c r="CI119" s="90"/>
    </row>
    <row r="120" spans="4:87">
      <c r="D120" s="235"/>
      <c r="E120" s="235"/>
      <c r="F120" s="235"/>
      <c r="G120" s="235"/>
      <c r="H120" s="235"/>
      <c r="I120" s="235"/>
      <c r="J120" s="235"/>
      <c r="K120" s="235"/>
      <c r="L120" s="235"/>
      <c r="M120" s="6"/>
      <c r="N120" s="50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H120" s="90"/>
      <c r="AI120" s="90"/>
      <c r="AJ120" s="391"/>
      <c r="AK120" s="393"/>
      <c r="AL120" s="90"/>
      <c r="AM120" s="90"/>
      <c r="AN120" s="125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0"/>
      <c r="BN120" s="90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0"/>
      <c r="BZ120" s="90"/>
      <c r="CA120" s="90"/>
      <c r="CB120" s="90"/>
      <c r="CC120" s="90"/>
      <c r="CD120" s="90"/>
      <c r="CE120" s="90"/>
      <c r="CF120" s="90"/>
      <c r="CG120" s="90"/>
      <c r="CH120" s="90"/>
      <c r="CI120" s="90"/>
    </row>
    <row r="121" spans="4:87">
      <c r="D121" s="18"/>
      <c r="E121" s="18"/>
      <c r="F121" s="18"/>
      <c r="G121" s="18"/>
      <c r="H121" s="18"/>
      <c r="I121" s="18"/>
      <c r="J121" s="18"/>
      <c r="K121" s="18"/>
      <c r="L121" s="18"/>
      <c r="M121" s="20"/>
      <c r="N121" s="50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H121" s="90"/>
      <c r="AI121" s="90"/>
      <c r="AJ121" s="391"/>
      <c r="AK121" s="393"/>
      <c r="AL121" s="90"/>
      <c r="AM121" s="90"/>
      <c r="AN121" s="125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0"/>
      <c r="BB121" s="90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0"/>
      <c r="BN121" s="90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0"/>
      <c r="BZ121" s="90"/>
      <c r="CA121" s="90"/>
      <c r="CB121" s="90"/>
      <c r="CC121" s="90"/>
      <c r="CD121" s="90"/>
      <c r="CE121" s="90"/>
      <c r="CF121" s="90"/>
      <c r="CG121" s="90"/>
      <c r="CH121" s="90"/>
      <c r="CI121" s="90"/>
    </row>
    <row r="122" spans="4:87">
      <c r="D122" s="50"/>
      <c r="E122" s="19"/>
      <c r="F122" s="18"/>
      <c r="G122" s="18"/>
      <c r="H122" s="18"/>
      <c r="I122" s="18"/>
      <c r="J122" s="19"/>
      <c r="K122" s="19"/>
      <c r="L122" s="19"/>
      <c r="M122" s="6"/>
      <c r="N122" s="50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H122" s="90"/>
      <c r="AI122" s="90"/>
      <c r="AJ122" s="391"/>
      <c r="AK122" s="393"/>
      <c r="AL122" s="90"/>
      <c r="AM122" s="90"/>
      <c r="AN122" s="125"/>
      <c r="AO122" s="90"/>
      <c r="AP122" s="90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0"/>
      <c r="BB122" s="90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0"/>
      <c r="BN122" s="90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0"/>
      <c r="BZ122" s="90"/>
      <c r="CA122" s="90"/>
      <c r="CB122" s="90"/>
      <c r="CC122" s="90"/>
      <c r="CD122" s="90"/>
      <c r="CE122" s="90"/>
      <c r="CF122" s="90"/>
      <c r="CG122" s="90"/>
      <c r="CH122" s="90"/>
      <c r="CI122" s="90"/>
    </row>
    <row r="123" spans="4:87">
      <c r="D123" s="33"/>
      <c r="E123" s="33"/>
      <c r="F123" s="19"/>
      <c r="G123" s="19"/>
      <c r="H123" s="19"/>
      <c r="I123" s="19"/>
      <c r="J123" s="6"/>
      <c r="K123" s="6"/>
      <c r="L123" s="6"/>
      <c r="M123" s="6"/>
      <c r="N123" s="50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H123" s="90"/>
      <c r="AI123" s="90"/>
      <c r="AJ123" s="391"/>
      <c r="AK123" s="393"/>
      <c r="AL123" s="90"/>
      <c r="AM123" s="90"/>
      <c r="AN123" s="125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0"/>
      <c r="BN123" s="90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0"/>
      <c r="BZ123" s="90"/>
      <c r="CA123" s="90"/>
      <c r="CB123" s="90"/>
      <c r="CC123" s="90"/>
      <c r="CD123" s="90"/>
      <c r="CE123" s="90"/>
      <c r="CF123" s="90"/>
      <c r="CG123" s="90"/>
      <c r="CH123" s="90"/>
      <c r="CI123" s="90"/>
    </row>
    <row r="124" spans="4:87">
      <c r="D124" s="50"/>
      <c r="E124" s="39"/>
      <c r="F124" s="33"/>
      <c r="G124" s="33"/>
      <c r="H124" s="33"/>
      <c r="I124" s="33"/>
      <c r="J124" s="6"/>
      <c r="K124" s="6"/>
      <c r="L124" s="6"/>
      <c r="M124" s="6"/>
      <c r="N124" s="50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H124" s="90"/>
      <c r="AI124" s="90"/>
      <c r="AJ124" s="391"/>
      <c r="AK124" s="393"/>
      <c r="AL124" s="90"/>
      <c r="AM124" s="90"/>
      <c r="AN124" s="125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0"/>
      <c r="BZ124" s="90"/>
      <c r="CA124" s="90"/>
      <c r="CB124" s="90"/>
      <c r="CC124" s="90"/>
      <c r="CD124" s="90"/>
      <c r="CE124" s="90"/>
      <c r="CF124" s="90"/>
      <c r="CG124" s="90"/>
      <c r="CH124" s="90"/>
      <c r="CI124" s="90"/>
    </row>
    <row r="125" spans="4:87">
      <c r="D125" s="6"/>
      <c r="E125" s="6"/>
      <c r="F125" s="39"/>
      <c r="G125" s="39"/>
      <c r="H125" s="39"/>
      <c r="I125" s="39"/>
      <c r="J125" s="6"/>
      <c r="K125" s="6"/>
      <c r="L125" s="6"/>
      <c r="M125" s="6"/>
      <c r="N125" s="21"/>
      <c r="O125" s="21"/>
      <c r="P125" s="21"/>
      <c r="Q125" s="6"/>
      <c r="S125" s="6"/>
      <c r="T125" s="44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H125" s="90"/>
      <c r="AI125" s="90"/>
      <c r="AJ125" s="391"/>
      <c r="AK125" s="393"/>
      <c r="AL125" s="90"/>
      <c r="AM125" s="90"/>
      <c r="AN125" s="125"/>
      <c r="AO125" s="90"/>
      <c r="AP125" s="90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0"/>
      <c r="BB125" s="90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0"/>
      <c r="BZ125" s="90"/>
      <c r="CA125" s="90"/>
      <c r="CB125" s="90"/>
      <c r="CC125" s="90"/>
      <c r="CD125" s="90"/>
      <c r="CE125" s="90"/>
      <c r="CF125" s="90"/>
      <c r="CG125" s="90"/>
      <c r="CH125" s="90"/>
      <c r="CI125" s="90"/>
    </row>
    <row r="126" spans="4:87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21"/>
      <c r="O126" s="21"/>
      <c r="P126" s="21"/>
      <c r="Q126" s="39"/>
      <c r="R126" s="6"/>
      <c r="S126" s="39"/>
      <c r="T126" s="44"/>
      <c r="U126" s="52"/>
      <c r="V126" s="52"/>
      <c r="W126" s="52"/>
      <c r="X126" s="52"/>
      <c r="Y126" s="52"/>
      <c r="Z126" s="6"/>
      <c r="AA126" s="52"/>
      <c r="AB126" s="52"/>
      <c r="AC126" s="52"/>
      <c r="AD126" s="52"/>
      <c r="AE126" s="52"/>
      <c r="AH126" s="90"/>
      <c r="AI126" s="90"/>
      <c r="AJ126" s="391"/>
      <c r="AK126" s="393"/>
      <c r="AL126" s="90"/>
      <c r="AM126" s="90"/>
      <c r="AN126" s="125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0"/>
      <c r="BN126" s="90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0"/>
      <c r="BZ126" s="90"/>
      <c r="CA126" s="90"/>
      <c r="CB126" s="90"/>
      <c r="CC126" s="90"/>
      <c r="CD126" s="90"/>
      <c r="CE126" s="90"/>
      <c r="CF126" s="90"/>
      <c r="CG126" s="90"/>
      <c r="CH126" s="90"/>
      <c r="CI126" s="90"/>
    </row>
    <row r="127" spans="4:87">
      <c r="D127" s="53"/>
      <c r="E127" s="18"/>
      <c r="F127" s="6"/>
      <c r="G127" s="6"/>
      <c r="H127" s="6"/>
      <c r="I127" s="6"/>
      <c r="J127" s="18"/>
      <c r="K127" s="18"/>
      <c r="L127" s="18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H127" s="90"/>
      <c r="AI127" s="90"/>
      <c r="AJ127" s="391"/>
      <c r="AK127" s="393"/>
      <c r="AL127" s="90"/>
      <c r="AM127" s="90"/>
      <c r="AN127" s="125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0"/>
      <c r="BN127" s="90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0"/>
      <c r="BZ127" s="90"/>
      <c r="CA127" s="90"/>
      <c r="CB127" s="90"/>
      <c r="CC127" s="90"/>
      <c r="CD127" s="90"/>
      <c r="CE127" s="90"/>
      <c r="CF127" s="90"/>
      <c r="CG127" s="90"/>
      <c r="CH127" s="90"/>
      <c r="CI127" s="90"/>
    </row>
    <row r="128" spans="4:87">
      <c r="D128" s="6"/>
      <c r="E128" s="6"/>
      <c r="F128" s="18"/>
      <c r="G128" s="18"/>
      <c r="H128" s="18"/>
      <c r="I128" s="18"/>
      <c r="J128" s="6"/>
      <c r="K128" s="6"/>
      <c r="L128" s="6"/>
      <c r="M128" s="6"/>
      <c r="N128" s="50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18"/>
      <c r="AB128" s="18"/>
      <c r="AC128" s="46"/>
      <c r="AD128" s="46"/>
      <c r="AE128" s="46"/>
      <c r="AH128" s="90"/>
      <c r="AI128" s="90"/>
      <c r="AJ128" s="391"/>
      <c r="AK128" s="393"/>
      <c r="AL128" s="90"/>
      <c r="AM128" s="90"/>
      <c r="AN128" s="125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0"/>
      <c r="BN128" s="90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0"/>
      <c r="BZ128" s="90"/>
      <c r="CA128" s="90"/>
      <c r="CB128" s="90"/>
      <c r="CC128" s="90"/>
      <c r="CD128" s="90"/>
      <c r="CE128" s="90"/>
      <c r="CF128" s="90"/>
      <c r="CG128" s="90"/>
      <c r="CH128" s="90"/>
      <c r="CI128" s="90"/>
    </row>
    <row r="129" spans="4:87">
      <c r="D129" s="6"/>
      <c r="E129" s="6"/>
      <c r="F129" s="18"/>
      <c r="G129" s="18"/>
      <c r="H129" s="18"/>
      <c r="I129" s="18"/>
      <c r="J129" s="6"/>
      <c r="K129" s="6"/>
      <c r="L129" s="6"/>
      <c r="M129" s="6"/>
      <c r="N129" s="50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18"/>
      <c r="AB129" s="18"/>
      <c r="AC129" s="46"/>
      <c r="AD129" s="46"/>
      <c r="AE129" s="46"/>
      <c r="AH129" s="90"/>
      <c r="AI129" s="90"/>
      <c r="AJ129" s="391"/>
      <c r="AK129" s="393"/>
      <c r="AL129" s="90"/>
      <c r="AM129" s="90"/>
      <c r="AN129" s="125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0"/>
      <c r="BZ129" s="90"/>
      <c r="CA129" s="90"/>
      <c r="CB129" s="90"/>
      <c r="CC129" s="90"/>
      <c r="CD129" s="90"/>
      <c r="CE129" s="90"/>
      <c r="CF129" s="90"/>
      <c r="CG129" s="90"/>
      <c r="CH129" s="90"/>
      <c r="CI129" s="90"/>
    </row>
    <row r="130" spans="4:87">
      <c r="D130" s="6"/>
      <c r="E130" s="6"/>
      <c r="F130" s="18"/>
      <c r="G130" s="18"/>
      <c r="H130" s="18"/>
      <c r="I130" s="18"/>
      <c r="J130" s="6"/>
      <c r="K130" s="6"/>
      <c r="L130" s="6"/>
      <c r="M130" s="6"/>
      <c r="N130" s="50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18"/>
      <c r="AB130" s="18"/>
      <c r="AC130" s="46"/>
      <c r="AD130" s="46"/>
      <c r="AE130" s="46"/>
    </row>
  </sheetData>
  <sheetProtection algorithmName="SHA-512" hashValue="LvoKEsKQQ50qbGrDbWVqDeTQeINwtmuoQ+YY4I0m1iMPWw6mq/uFlpDw+hMo6C6cm9Fji8d0GFADLTt3F+0sBw==" saltValue="X3aGlAwJiPw+eoWe0HmAGA==" spinCount="100000" sheet="1" selectLockedCells="1"/>
  <mergeCells count="135">
    <mergeCell ref="C73:AE73"/>
    <mergeCell ref="C72:AE72"/>
    <mergeCell ref="J62:N62"/>
    <mergeCell ref="Z61:AD61"/>
    <mergeCell ref="C57:I57"/>
    <mergeCell ref="J57:N57"/>
    <mergeCell ref="C20:AE20"/>
    <mergeCell ref="C3:G5"/>
    <mergeCell ref="C22:AE22"/>
    <mergeCell ref="U13:AE13"/>
    <mergeCell ref="R13:T13"/>
    <mergeCell ref="C61:I61"/>
    <mergeCell ref="J61:N61"/>
    <mergeCell ref="Q61:Y61"/>
    <mergeCell ref="C62:I62"/>
    <mergeCell ref="Q70:AE70"/>
    <mergeCell ref="Q66:AE66"/>
    <mergeCell ref="C66:O66"/>
    <mergeCell ref="C70:O70"/>
    <mergeCell ref="C64:I64"/>
    <mergeCell ref="J64:N64"/>
    <mergeCell ref="C63:I63"/>
    <mergeCell ref="J63:N63"/>
    <mergeCell ref="Q57:Y57"/>
    <mergeCell ref="Z57:AD57"/>
    <mergeCell ref="C59:I59"/>
    <mergeCell ref="J59:O59"/>
    <mergeCell ref="Q59:Y59"/>
    <mergeCell ref="Z59:AD59"/>
    <mergeCell ref="C55:I55"/>
    <mergeCell ref="J55:O55"/>
    <mergeCell ref="Q55:Y55"/>
    <mergeCell ref="Z55:AD55"/>
    <mergeCell ref="W119:AA119"/>
    <mergeCell ref="D120:L120"/>
    <mergeCell ref="C74:AE74"/>
    <mergeCell ref="C76:AE76"/>
    <mergeCell ref="C85:M95"/>
    <mergeCell ref="O85:AE87"/>
    <mergeCell ref="R88:V89"/>
    <mergeCell ref="X88:AA89"/>
    <mergeCell ref="R90:V90"/>
    <mergeCell ref="X90:AA90"/>
    <mergeCell ref="R92:AA93"/>
    <mergeCell ref="T94:Y94"/>
    <mergeCell ref="C77:AE77"/>
    <mergeCell ref="B96:AF96"/>
    <mergeCell ref="C81:AC81"/>
    <mergeCell ref="AD81:AE81"/>
    <mergeCell ref="C43:D43"/>
    <mergeCell ref="E43:L43"/>
    <mergeCell ref="N43:P43"/>
    <mergeCell ref="R43:U43"/>
    <mergeCell ref="V43:AE43"/>
    <mergeCell ref="C45:L45"/>
    <mergeCell ref="M45:O45"/>
    <mergeCell ref="Q45:X45"/>
    <mergeCell ref="Y45:AE45"/>
    <mergeCell ref="C47:P47"/>
    <mergeCell ref="R47:W47"/>
    <mergeCell ref="Y47:AE47"/>
    <mergeCell ref="C49:P49"/>
    <mergeCell ref="R49:W49"/>
    <mergeCell ref="Y49:AE49"/>
    <mergeCell ref="C53:I53"/>
    <mergeCell ref="J53:O53"/>
    <mergeCell ref="Q53:Z53"/>
    <mergeCell ref="AA53:AE53"/>
    <mergeCell ref="C51:J51"/>
    <mergeCell ref="K51:O51"/>
    <mergeCell ref="Q51:Z51"/>
    <mergeCell ref="AA51:AE51"/>
    <mergeCell ref="C37:P37"/>
    <mergeCell ref="R37:W37"/>
    <mergeCell ref="Y37:AE37"/>
    <mergeCell ref="C38:P38"/>
    <mergeCell ref="R38:W38"/>
    <mergeCell ref="Y38:AE38"/>
    <mergeCell ref="C40:P40"/>
    <mergeCell ref="C41:P41"/>
    <mergeCell ref="R41:U41"/>
    <mergeCell ref="V41:AE41"/>
    <mergeCell ref="R40:AE40"/>
    <mergeCell ref="C30:K30"/>
    <mergeCell ref="M30:R30"/>
    <mergeCell ref="T30:X30"/>
    <mergeCell ref="Z30:AE30"/>
    <mergeCell ref="C34:P34"/>
    <mergeCell ref="R34:W34"/>
    <mergeCell ref="Y34:AB34"/>
    <mergeCell ref="AC34:AE34"/>
    <mergeCell ref="C35:P35"/>
    <mergeCell ref="R35:W35"/>
    <mergeCell ref="Y35:AB35"/>
    <mergeCell ref="AC35:AE35"/>
    <mergeCell ref="C32:AE32"/>
    <mergeCell ref="Y27:AC27"/>
    <mergeCell ref="C29:K29"/>
    <mergeCell ref="M29:R29"/>
    <mergeCell ref="T29:X29"/>
    <mergeCell ref="Z29:AE29"/>
    <mergeCell ref="C17:G17"/>
    <mergeCell ref="H17:P17"/>
    <mergeCell ref="C26:K26"/>
    <mergeCell ref="M26:T26"/>
    <mergeCell ref="W26:AE26"/>
    <mergeCell ref="R17:T17"/>
    <mergeCell ref="U17:AE17"/>
    <mergeCell ref="C24:AE25"/>
    <mergeCell ref="C18:G18"/>
    <mergeCell ref="H18:P18"/>
    <mergeCell ref="C67:I69"/>
    <mergeCell ref="J67:O69"/>
    <mergeCell ref="C75:AE75"/>
    <mergeCell ref="H3:AE5"/>
    <mergeCell ref="C7:AE7"/>
    <mergeCell ref="C9:P9"/>
    <mergeCell ref="R9:W9"/>
    <mergeCell ref="Y9:AB9"/>
    <mergeCell ref="AC9:AE9"/>
    <mergeCell ref="C13:P13"/>
    <mergeCell ref="D15:E15"/>
    <mergeCell ref="G15:I15"/>
    <mergeCell ref="J15:P15"/>
    <mergeCell ref="C10:P10"/>
    <mergeCell ref="R10:W10"/>
    <mergeCell ref="Y10:AB10"/>
    <mergeCell ref="AC10:AE10"/>
    <mergeCell ref="C12:P12"/>
    <mergeCell ref="R12:AE12"/>
    <mergeCell ref="U15:AE15"/>
    <mergeCell ref="R15:T15"/>
    <mergeCell ref="C27:K27"/>
    <mergeCell ref="M27:T27"/>
    <mergeCell ref="W27:X27"/>
  </mergeCells>
  <conditionalFormatting sqref="C38">
    <cfRule type="containsBlanks" dxfId="12" priority="19" stopIfTrue="1">
      <formula>LEN(TRIM(C38))=0</formula>
    </cfRule>
  </conditionalFormatting>
  <conditionalFormatting sqref="C41">
    <cfRule type="containsBlanks" dxfId="11" priority="18" stopIfTrue="1">
      <formula>LEN(TRIM(C41))=0</formula>
    </cfRule>
  </conditionalFormatting>
  <conditionalFormatting sqref="J61:N64">
    <cfRule type="containsBlanks" dxfId="10" priority="8" stopIfTrue="1">
      <formula>LEN(TRIM(J61))=0</formula>
    </cfRule>
  </conditionalFormatting>
  <conditionalFormatting sqref="J53:O53">
    <cfRule type="containsBlanks" dxfId="9" priority="15" stopIfTrue="1">
      <formula>LEN(TRIM(J53))=0</formula>
    </cfRule>
  </conditionalFormatting>
  <conditionalFormatting sqref="U13">
    <cfRule type="containsBlanks" dxfId="8" priority="3" stopIfTrue="1">
      <formula>LEN(TRIM(U13))=0</formula>
    </cfRule>
  </conditionalFormatting>
  <conditionalFormatting sqref="U17">
    <cfRule type="containsBlanks" dxfId="7" priority="22" stopIfTrue="1">
      <formula>LEN(TRIM(U17))=0</formula>
    </cfRule>
  </conditionalFormatting>
  <conditionalFormatting sqref="V41:AE41">
    <cfRule type="containsBlanks" dxfId="6" priority="16" stopIfTrue="1">
      <formula>LEN(TRIM(V41))=0</formula>
    </cfRule>
  </conditionalFormatting>
  <conditionalFormatting sqref="Z59:AD59">
    <cfRule type="containsBlanks" dxfId="5" priority="10" stopIfTrue="1">
      <formula>LEN(TRIM(Z59))=0</formula>
    </cfRule>
  </conditionalFormatting>
  <conditionalFormatting sqref="Z61:AD61">
    <cfRule type="containsBlanks" dxfId="4" priority="11" stopIfTrue="1">
      <formula>LEN(TRIM(Z61))=0</formula>
    </cfRule>
  </conditionalFormatting>
  <conditionalFormatting sqref="AA53:AE53">
    <cfRule type="containsBlanks" dxfId="3" priority="13" stopIfTrue="1">
      <formula>LEN(TRIM(AA53))=0</formula>
    </cfRule>
  </conditionalFormatting>
  <conditionalFormatting sqref="AC9:AE10 C10:P10 R10:W10 C13:P13 D15:E15 J15:P15 U15 H17:P17 C27:K27 M27:T27 Y27:AC27 AE27 C30:K30 M30:R30 T30:X30 AC34:AE35 C35:P35 R35:W35 R38:W38 Y38:AE38 E43:L43 N43:P43 V43:AE43 M45:O45 Y45:AE45 R47:W47 Y47:AE47 R49:W49 Y49:AE49 K51:O51 AA51:AE51 J55:O55 Z55:AD55 J57:N57 Z57:AD57 J59:O59">
    <cfRule type="containsBlanks" dxfId="2" priority="29" stopIfTrue="1">
      <formula>LEN(TRIM(C9))=0</formula>
    </cfRule>
  </conditionalFormatting>
  <conditionalFormatting sqref="AD81:AE81">
    <cfRule type="cellIs" dxfId="1" priority="2" operator="equal">
      <formula>"NÃO"</formula>
    </cfRule>
  </conditionalFormatting>
  <conditionalFormatting sqref="H18:P18">
    <cfRule type="containsBlanks" dxfId="0" priority="1" stopIfTrue="1">
      <formula>LEN(TRIM(H18))=0</formula>
    </cfRule>
  </conditionalFormatting>
  <dataValidations count="9">
    <dataValidation type="list" allowBlank="1" showInputMessage="1" showErrorMessage="1" sqref="H17:P17">
      <formula1>$AJ$10:$AJ$16</formula1>
    </dataValidation>
    <dataValidation type="list" allowBlank="1" showInputMessage="1" showErrorMessage="1" sqref="J59:O59">
      <formula1>$AJ$59:$AJ$61</formula1>
    </dataValidation>
    <dataValidation type="list" allowBlank="1" showInputMessage="1" showErrorMessage="1" sqref="M45:O45">
      <formula1>$AJ$45:$AJ$47</formula1>
    </dataValidation>
    <dataValidation type="list" allowBlank="1" showInputMessage="1" showErrorMessage="1" sqref="J53:O53">
      <formula1>$AJ$52:$AJ$53</formula1>
    </dataValidation>
    <dataValidation type="list" allowBlank="1" showInputMessage="1" showErrorMessage="1" sqref="N43:P43">
      <formula1>$AK$38:$AK$44</formula1>
    </dataValidation>
    <dataValidation type="list" allowBlank="1" showInputMessage="1" showErrorMessage="1" sqref="J55:O55">
      <formula1>$AK$55:$AK$58</formula1>
    </dataValidation>
    <dataValidation type="list" allowBlank="1" showInputMessage="1" showErrorMessage="1" sqref="AD81">
      <formula1>$AJ$83:$AJ$84</formula1>
    </dataValidation>
    <dataValidation type="list" allowBlank="1" showInputMessage="1" showErrorMessage="1" sqref="H18:P18">
      <formula1>$AJ$19:$AJ$20</formula1>
    </dataValidation>
    <dataValidation type="list" allowBlank="1" showInputMessage="1" showErrorMessage="1" sqref="U17:AE17">
      <formula1>$AL$17:$AL$18</formula1>
    </dataValidation>
  </dataValidations>
  <printOptions horizontalCentered="1"/>
  <pageMargins left="0.25" right="0.25" top="0.75" bottom="0.75" header="0.3" footer="0.3"/>
  <pageSetup paperSize="9" scale="29" fitToWidth="0" orientation="portrait" r:id="rId1"/>
  <headerFooter>
    <oddHeader>&amp;C&amp;"Arial"&amp;8&amp;K000000INTERNAL&amp;1#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002060"/>
  </sheetPr>
  <dimension ref="A1:AM114"/>
  <sheetViews>
    <sheetView showGridLines="0" showZeros="0" view="pageBreakPreview" topLeftCell="A13" zoomScaleNormal="70" zoomScaleSheetLayoutView="100" zoomScalePageLayoutView="55" workbookViewId="0">
      <selection activeCell="G15" sqref="G15:I15"/>
    </sheetView>
  </sheetViews>
  <sheetFormatPr defaultColWidth="9.1796875" defaultRowHeight="14.5"/>
  <cols>
    <col min="1" max="2" width="1.54296875" customWidth="1"/>
    <col min="3" max="3" width="9.453125" customWidth="1"/>
    <col min="4" max="4" width="7.54296875" customWidth="1"/>
    <col min="5" max="5" width="6.54296875" customWidth="1"/>
    <col min="6" max="7" width="5.7265625" customWidth="1"/>
    <col min="8" max="8" width="5" customWidth="1"/>
    <col min="9" max="10" width="5.7265625" customWidth="1"/>
    <col min="11" max="11" width="4.7265625" customWidth="1"/>
    <col min="12" max="12" width="5.81640625" customWidth="1"/>
    <col min="13" max="13" width="7" customWidth="1"/>
    <col min="14" max="14" width="5.453125" customWidth="1"/>
    <col min="15" max="19" width="5.7265625" customWidth="1"/>
    <col min="20" max="20" width="5.81640625" customWidth="1"/>
    <col min="21" max="21" width="5.7265625" customWidth="1"/>
    <col min="22" max="23" width="5.81640625" customWidth="1"/>
    <col min="24" max="24" width="3.81640625" customWidth="1"/>
    <col min="25" max="25" width="4.7265625" customWidth="1"/>
    <col min="26" max="28" width="5.7265625" customWidth="1"/>
    <col min="29" max="29" width="4.1796875" customWidth="1"/>
    <col min="30" max="30" width="5.7265625" customWidth="1"/>
    <col min="31" max="31" width="7" customWidth="1"/>
    <col min="32" max="32" width="2.7265625" customWidth="1"/>
    <col min="33" max="33" width="1.453125" customWidth="1"/>
  </cols>
  <sheetData>
    <row r="1" spans="2:39" ht="8.25" customHeight="1" thickBot="1"/>
    <row r="2" spans="2:39" ht="10" customHeight="1">
      <c r="B2" s="34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9"/>
    </row>
    <row r="3" spans="2:39" ht="30" customHeight="1">
      <c r="B3" s="35"/>
      <c r="C3" s="1"/>
      <c r="D3" s="2"/>
      <c r="E3" s="3"/>
      <c r="F3" s="295" t="s">
        <v>89</v>
      </c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6"/>
      <c r="AF3" s="4"/>
    </row>
    <row r="4" spans="2:39" ht="18" customHeight="1">
      <c r="B4" s="35"/>
      <c r="C4" s="5"/>
      <c r="D4" s="6"/>
      <c r="E4" s="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97"/>
      <c r="AD4" s="297"/>
      <c r="AE4" s="298"/>
      <c r="AF4" s="36"/>
    </row>
    <row r="5" spans="2:39" ht="32.25" customHeight="1">
      <c r="B5" s="35"/>
      <c r="C5" s="8"/>
      <c r="D5" s="9"/>
      <c r="E5" s="10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300"/>
      <c r="AF5" s="36"/>
    </row>
    <row r="6" spans="2:39" ht="10" customHeight="1" thickBot="1">
      <c r="B6" s="35"/>
      <c r="C6" s="6"/>
      <c r="D6" s="6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  <c r="T6" s="12"/>
      <c r="U6" s="12"/>
      <c r="V6" s="12"/>
      <c r="W6" s="12"/>
      <c r="X6" s="13"/>
      <c r="Y6" s="6"/>
      <c r="Z6" s="14"/>
      <c r="AA6" s="14"/>
      <c r="AB6" s="15"/>
      <c r="AC6" s="15"/>
      <c r="AD6" s="15"/>
      <c r="AE6" s="15"/>
      <c r="AF6" s="36"/>
    </row>
    <row r="7" spans="2:39" ht="20.149999999999999" customHeight="1" thickBot="1">
      <c r="B7" s="35"/>
      <c r="C7" s="322" t="s">
        <v>90</v>
      </c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4"/>
      <c r="AF7" s="36"/>
    </row>
    <row r="8" spans="2:39" ht="10" customHeight="1">
      <c r="B8" s="35"/>
      <c r="C8" s="16"/>
      <c r="D8" s="1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36"/>
    </row>
    <row r="9" spans="2:39" ht="20.149999999999999" customHeight="1">
      <c r="B9" s="35"/>
      <c r="C9" s="301" t="s">
        <v>3</v>
      </c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3"/>
      <c r="Q9" s="37"/>
      <c r="R9" s="304" t="s">
        <v>4</v>
      </c>
      <c r="S9" s="305"/>
      <c r="T9" s="305"/>
      <c r="U9" s="305"/>
      <c r="V9" s="305"/>
      <c r="W9" s="306"/>
      <c r="Y9" s="304" t="s">
        <v>5</v>
      </c>
      <c r="Z9" s="305"/>
      <c r="AA9" s="305"/>
      <c r="AB9" s="306"/>
      <c r="AC9" s="307"/>
      <c r="AD9" s="308"/>
      <c r="AE9" s="309"/>
      <c r="AF9" s="36"/>
    </row>
    <row r="10" spans="2:39" ht="20.149999999999999" customHeight="1">
      <c r="B10" s="35"/>
      <c r="C10" s="310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2"/>
      <c r="Q10" s="38"/>
      <c r="R10" s="313"/>
      <c r="S10" s="314"/>
      <c r="T10" s="314"/>
      <c r="U10" s="314"/>
      <c r="V10" s="314"/>
      <c r="W10" s="315"/>
      <c r="Y10" s="316" t="s">
        <v>6</v>
      </c>
      <c r="Z10" s="317"/>
      <c r="AA10" s="317"/>
      <c r="AB10" s="318"/>
      <c r="AC10" s="319"/>
      <c r="AD10" s="320"/>
      <c r="AE10" s="321"/>
      <c r="AF10" s="36"/>
      <c r="AJ10" s="77" t="s">
        <v>7</v>
      </c>
    </row>
    <row r="11" spans="2:39" ht="10" customHeight="1">
      <c r="B11" s="35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38"/>
      <c r="R11" s="39"/>
      <c r="S11" s="39"/>
      <c r="T11" s="39"/>
      <c r="U11" s="39"/>
      <c r="V11" s="39"/>
      <c r="W11" s="39"/>
      <c r="Y11" s="6"/>
      <c r="Z11" s="19"/>
      <c r="AA11" s="19"/>
      <c r="AB11" s="40"/>
      <c r="AC11" s="40"/>
      <c r="AD11" s="40"/>
      <c r="AE11" s="40"/>
      <c r="AF11" s="36"/>
      <c r="AJ11" s="79" t="s">
        <v>8</v>
      </c>
      <c r="AK11" s="70"/>
      <c r="AL11" s="70"/>
    </row>
    <row r="12" spans="2:39" ht="19.5" customHeight="1">
      <c r="B12" s="35"/>
      <c r="C12" s="301" t="s">
        <v>9</v>
      </c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3"/>
      <c r="Q12" s="38"/>
      <c r="R12" s="301" t="s">
        <v>10</v>
      </c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3"/>
      <c r="AF12" s="36"/>
      <c r="AJ12" s="80" t="s">
        <v>11</v>
      </c>
      <c r="AK12" s="71"/>
      <c r="AL12" s="71"/>
    </row>
    <row r="13" spans="2:39" ht="20.149999999999999" customHeight="1">
      <c r="B13" s="35"/>
      <c r="C13" s="310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2"/>
      <c r="Q13" s="38"/>
      <c r="R13" s="325" t="s">
        <v>12</v>
      </c>
      <c r="S13" s="326"/>
      <c r="T13" s="225"/>
      <c r="U13" s="225"/>
      <c r="V13" s="225"/>
      <c r="W13" s="225"/>
      <c r="X13" s="225"/>
      <c r="Y13" s="225"/>
      <c r="Z13" s="226"/>
      <c r="AA13" s="66" t="s">
        <v>91</v>
      </c>
      <c r="AB13" s="225"/>
      <c r="AC13" s="225"/>
      <c r="AD13" s="225"/>
      <c r="AE13" s="226"/>
      <c r="AF13" s="36"/>
      <c r="AJ13" s="80" t="s">
        <v>13</v>
      </c>
      <c r="AK13" s="71"/>
      <c r="AL13" s="71"/>
      <c r="AM13" s="71"/>
    </row>
    <row r="14" spans="2:39" ht="10" customHeight="1">
      <c r="B14" s="35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38"/>
      <c r="R14" s="41"/>
      <c r="S14" s="41"/>
      <c r="T14" s="41"/>
      <c r="U14" s="41"/>
      <c r="V14" s="42"/>
      <c r="W14" s="42"/>
      <c r="X14" s="42"/>
      <c r="Y14" s="42"/>
      <c r="Z14" s="42"/>
      <c r="AA14" s="41"/>
      <c r="AB14" s="41"/>
      <c r="AC14" s="41"/>
      <c r="AD14" s="41"/>
      <c r="AE14" s="41"/>
      <c r="AF14" s="36"/>
      <c r="AJ14" s="77" t="s">
        <v>92</v>
      </c>
    </row>
    <row r="15" spans="2:39" ht="20.149999999999999" customHeight="1">
      <c r="B15" s="35"/>
      <c r="C15" s="67" t="s">
        <v>15</v>
      </c>
      <c r="D15" s="337"/>
      <c r="E15" s="338"/>
      <c r="F15" s="6"/>
      <c r="G15" s="301" t="s">
        <v>16</v>
      </c>
      <c r="H15" s="302"/>
      <c r="I15" s="303"/>
      <c r="J15" s="340"/>
      <c r="K15" s="341"/>
      <c r="L15" s="341"/>
      <c r="M15" s="341"/>
      <c r="N15" s="341"/>
      <c r="O15" s="341"/>
      <c r="P15" s="342"/>
      <c r="Q15" s="38"/>
      <c r="R15" s="331" t="s">
        <v>93</v>
      </c>
      <c r="S15" s="332"/>
      <c r="T15" s="334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6"/>
      <c r="AF15" s="36"/>
      <c r="AJ15" s="78" t="s">
        <v>14</v>
      </c>
      <c r="AK15" s="72"/>
      <c r="AL15" s="72"/>
    </row>
    <row r="16" spans="2:39" ht="10" customHeight="1">
      <c r="B16" s="35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38"/>
      <c r="R16" s="41"/>
      <c r="S16" s="41"/>
      <c r="T16" s="41"/>
      <c r="U16" s="41"/>
      <c r="V16" s="42"/>
      <c r="W16" s="42"/>
      <c r="X16" s="42"/>
      <c r="Y16" s="42"/>
      <c r="Z16" s="42"/>
      <c r="AA16" s="41"/>
      <c r="AB16" s="41"/>
      <c r="AC16" s="41"/>
      <c r="AD16" s="41"/>
      <c r="AE16" s="41"/>
      <c r="AF16" s="36"/>
      <c r="AJ16" s="80" t="s">
        <v>18</v>
      </c>
      <c r="AK16" s="71"/>
      <c r="AL16" s="71"/>
    </row>
    <row r="17" spans="2:36" ht="20.25" customHeight="1">
      <c r="B17" s="35"/>
      <c r="C17" s="304" t="s">
        <v>94</v>
      </c>
      <c r="D17" s="305"/>
      <c r="E17" s="305"/>
      <c r="F17" s="305"/>
      <c r="G17" s="306"/>
      <c r="H17" s="183"/>
      <c r="I17" s="184"/>
      <c r="J17" s="184"/>
      <c r="K17" s="184"/>
      <c r="L17" s="184"/>
      <c r="M17" s="184"/>
      <c r="N17" s="184"/>
      <c r="O17" s="184"/>
      <c r="P17" s="185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6"/>
      <c r="AJ17" s="77" t="s">
        <v>19</v>
      </c>
    </row>
    <row r="18" spans="2:36" ht="9" customHeight="1" thickBot="1">
      <c r="B18" s="35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38"/>
      <c r="R18" s="41"/>
      <c r="S18" s="41"/>
      <c r="T18" s="41"/>
      <c r="U18" s="41"/>
      <c r="V18" s="42"/>
      <c r="W18" s="42"/>
      <c r="X18" s="42"/>
      <c r="Y18" s="42"/>
      <c r="Z18" s="42"/>
      <c r="AA18" s="41"/>
      <c r="AB18" s="41"/>
      <c r="AC18" s="41"/>
      <c r="AD18" s="41"/>
      <c r="AE18" s="41"/>
      <c r="AF18" s="36"/>
      <c r="AJ18" s="78" t="s">
        <v>23</v>
      </c>
    </row>
    <row r="19" spans="2:36" ht="20.149999999999999" customHeight="1" thickBot="1">
      <c r="B19" s="35"/>
      <c r="C19" s="327" t="s">
        <v>95</v>
      </c>
      <c r="D19" s="328"/>
      <c r="E19" s="328"/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28"/>
      <c r="X19" s="328"/>
      <c r="Y19" s="328"/>
      <c r="Z19" s="328"/>
      <c r="AA19" s="328"/>
      <c r="AB19" s="328"/>
      <c r="AC19" s="328"/>
      <c r="AD19" s="328"/>
      <c r="AE19" s="329"/>
      <c r="AF19" s="4"/>
      <c r="AJ19" s="78" t="s">
        <v>26</v>
      </c>
    </row>
    <row r="20" spans="2:36" ht="10" customHeight="1">
      <c r="B20" s="35"/>
      <c r="C20" s="16"/>
      <c r="D20" s="1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4"/>
      <c r="AJ20" s="78" t="s">
        <v>31</v>
      </c>
    </row>
    <row r="21" spans="2:36" ht="20.149999999999999" customHeight="1">
      <c r="B21" s="35"/>
      <c r="C21" s="301" t="s">
        <v>28</v>
      </c>
      <c r="D21" s="302"/>
      <c r="E21" s="302"/>
      <c r="F21" s="302"/>
      <c r="G21" s="302"/>
      <c r="H21" s="302"/>
      <c r="I21" s="302"/>
      <c r="J21" s="302"/>
      <c r="K21" s="303"/>
      <c r="L21" s="6"/>
      <c r="M21" s="304" t="s">
        <v>29</v>
      </c>
      <c r="N21" s="305"/>
      <c r="O21" s="305"/>
      <c r="P21" s="305"/>
      <c r="Q21" s="305"/>
      <c r="R21" s="305"/>
      <c r="S21" s="305"/>
      <c r="T21" s="306"/>
      <c r="U21" s="18"/>
      <c r="W21" s="304" t="s">
        <v>30</v>
      </c>
      <c r="X21" s="305"/>
      <c r="Y21" s="305"/>
      <c r="Z21" s="305"/>
      <c r="AA21" s="305"/>
      <c r="AB21" s="305"/>
      <c r="AC21" s="305"/>
      <c r="AD21" s="305"/>
      <c r="AE21" s="306"/>
      <c r="AF21" s="4"/>
      <c r="AJ21" s="78" t="s">
        <v>34</v>
      </c>
    </row>
    <row r="22" spans="2:36" ht="20.149999999999999" customHeight="1">
      <c r="B22" s="35"/>
      <c r="C22" s="310"/>
      <c r="D22" s="311"/>
      <c r="E22" s="311"/>
      <c r="F22" s="311"/>
      <c r="G22" s="311"/>
      <c r="H22" s="311"/>
      <c r="I22" s="311"/>
      <c r="J22" s="311"/>
      <c r="K22" s="312"/>
      <c r="L22" s="6"/>
      <c r="M22" s="382"/>
      <c r="N22" s="383"/>
      <c r="O22" s="383"/>
      <c r="P22" s="383"/>
      <c r="Q22" s="383"/>
      <c r="R22" s="383"/>
      <c r="S22" s="383"/>
      <c r="T22" s="384"/>
      <c r="U22" s="18"/>
      <c r="V22" s="18"/>
      <c r="W22" s="385" t="s">
        <v>32</v>
      </c>
      <c r="X22" s="386"/>
      <c r="Y22" s="214"/>
      <c r="Z22" s="214"/>
      <c r="AA22" s="214"/>
      <c r="AB22" s="214"/>
      <c r="AC22" s="215"/>
      <c r="AD22" s="68" t="s">
        <v>33</v>
      </c>
      <c r="AE22" s="57"/>
      <c r="AF22" s="4"/>
      <c r="AJ22" s="78" t="s">
        <v>35</v>
      </c>
    </row>
    <row r="23" spans="2:36" ht="10" customHeight="1">
      <c r="B23" s="3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4"/>
      <c r="AJ23" s="78" t="s">
        <v>40</v>
      </c>
    </row>
    <row r="24" spans="2:36" ht="20.149999999999999" customHeight="1">
      <c r="B24" s="35"/>
      <c r="C24" s="301" t="s">
        <v>96</v>
      </c>
      <c r="D24" s="302"/>
      <c r="E24" s="302"/>
      <c r="F24" s="302"/>
      <c r="G24" s="302"/>
      <c r="H24" s="302"/>
      <c r="I24" s="302"/>
      <c r="J24" s="302"/>
      <c r="K24" s="303"/>
      <c r="L24" s="6"/>
      <c r="M24" s="339" t="s">
        <v>37</v>
      </c>
      <c r="N24" s="339"/>
      <c r="O24" s="339"/>
      <c r="P24" s="339"/>
      <c r="Q24" s="339"/>
      <c r="R24" s="339"/>
      <c r="S24" s="44"/>
      <c r="T24" s="304" t="s">
        <v>38</v>
      </c>
      <c r="U24" s="305"/>
      <c r="V24" s="305"/>
      <c r="W24" s="305"/>
      <c r="X24" s="306"/>
      <c r="Y24" s="6"/>
      <c r="Z24" s="304" t="s">
        <v>97</v>
      </c>
      <c r="AA24" s="305"/>
      <c r="AB24" s="305"/>
      <c r="AC24" s="305"/>
      <c r="AD24" s="305"/>
      <c r="AE24" s="306"/>
      <c r="AF24" s="4"/>
      <c r="AJ24" s="77" t="s">
        <v>41</v>
      </c>
    </row>
    <row r="25" spans="2:36" ht="20.149999999999999" customHeight="1">
      <c r="B25" s="35"/>
      <c r="C25" s="380"/>
      <c r="D25" s="311"/>
      <c r="E25" s="311"/>
      <c r="F25" s="311"/>
      <c r="G25" s="311"/>
      <c r="H25" s="311"/>
      <c r="I25" s="311"/>
      <c r="J25" s="311"/>
      <c r="K25" s="312"/>
      <c r="L25" s="6"/>
      <c r="M25" s="381"/>
      <c r="N25" s="381"/>
      <c r="O25" s="381"/>
      <c r="P25" s="381"/>
      <c r="Q25" s="381"/>
      <c r="R25" s="381"/>
      <c r="S25" s="44"/>
      <c r="T25" s="307"/>
      <c r="U25" s="308"/>
      <c r="V25" s="308"/>
      <c r="W25" s="308"/>
      <c r="X25" s="309"/>
      <c r="Y25" s="6"/>
      <c r="Z25" s="307"/>
      <c r="AA25" s="308"/>
      <c r="AB25" s="308"/>
      <c r="AC25" s="308"/>
      <c r="AD25" s="308"/>
      <c r="AE25" s="309"/>
      <c r="AF25" s="4"/>
      <c r="AJ25" s="77" t="s">
        <v>42</v>
      </c>
    </row>
    <row r="26" spans="2:36" ht="10" customHeight="1">
      <c r="B26" s="3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4"/>
      <c r="AJ26" s="77" t="s">
        <v>43</v>
      </c>
    </row>
    <row r="27" spans="2:36" ht="20.149999999999999" customHeight="1">
      <c r="B27" s="35"/>
      <c r="C27" s="301" t="s">
        <v>98</v>
      </c>
      <c r="D27" s="302"/>
      <c r="E27" s="302"/>
      <c r="F27" s="302"/>
      <c r="G27" s="302"/>
      <c r="H27" s="302"/>
      <c r="I27" s="302"/>
      <c r="J27" s="302"/>
      <c r="K27" s="303"/>
      <c r="L27" s="6"/>
      <c r="M27" s="388" t="s">
        <v>99</v>
      </c>
      <c r="N27" s="388"/>
      <c r="O27" s="388"/>
      <c r="P27" s="387"/>
      <c r="Q27" s="387"/>
      <c r="R27" s="387"/>
      <c r="S27" s="387"/>
      <c r="T27" s="387"/>
      <c r="U27" s="387"/>
      <c r="V27" s="387"/>
      <c r="W27" s="387"/>
      <c r="X27" s="387"/>
      <c r="Y27" s="6"/>
      <c r="Z27" s="331" t="s">
        <v>33</v>
      </c>
      <c r="AA27" s="332"/>
      <c r="AB27" s="333"/>
      <c r="AC27" s="333"/>
      <c r="AD27" s="333"/>
      <c r="AE27" s="333"/>
      <c r="AF27" s="4"/>
      <c r="AJ27" s="77" t="s">
        <v>100</v>
      </c>
    </row>
    <row r="28" spans="2:36" ht="20.149999999999999" customHeight="1">
      <c r="B28" s="35"/>
      <c r="C28" s="310"/>
      <c r="D28" s="311"/>
      <c r="E28" s="311"/>
      <c r="F28" s="311"/>
      <c r="G28" s="311"/>
      <c r="H28" s="311"/>
      <c r="I28" s="311"/>
      <c r="J28" s="311"/>
      <c r="K28" s="312"/>
      <c r="L28" s="6"/>
      <c r="M28" s="343" t="s">
        <v>101</v>
      </c>
      <c r="N28" s="343"/>
      <c r="O28" s="343"/>
      <c r="P28" s="348"/>
      <c r="Q28" s="348"/>
      <c r="R28" s="348"/>
      <c r="S28" s="348"/>
      <c r="T28" s="348"/>
      <c r="U28" s="348"/>
      <c r="V28" s="348"/>
      <c r="W28" s="348"/>
      <c r="X28" s="348"/>
      <c r="Y28" s="6"/>
      <c r="Z28" s="343" t="s">
        <v>15</v>
      </c>
      <c r="AA28" s="343"/>
      <c r="AB28" s="330"/>
      <c r="AC28" s="330"/>
      <c r="AD28" s="330"/>
      <c r="AE28" s="330"/>
      <c r="AF28" s="4"/>
      <c r="AJ28" s="77" t="s">
        <v>45</v>
      </c>
    </row>
    <row r="29" spans="2:36" ht="10" customHeight="1" thickBot="1">
      <c r="B29" s="35"/>
      <c r="C29" s="20"/>
      <c r="D29" s="45"/>
      <c r="E29" s="45"/>
      <c r="F29" s="22"/>
      <c r="G29" s="22"/>
      <c r="H29" s="22"/>
      <c r="I29" s="22"/>
      <c r="J29" s="2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"/>
      <c r="AJ29" s="77" t="s">
        <v>48</v>
      </c>
    </row>
    <row r="30" spans="2:36" ht="20.149999999999999" customHeight="1" thickBot="1">
      <c r="B30" s="35"/>
      <c r="C30" s="327" t="s">
        <v>102</v>
      </c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9"/>
      <c r="AF30" s="4"/>
      <c r="AJ30" s="77" t="s">
        <v>49</v>
      </c>
    </row>
    <row r="31" spans="2:36" ht="10" customHeight="1">
      <c r="B31" s="35"/>
      <c r="C31" s="6"/>
      <c r="D31" s="6"/>
      <c r="E31" s="18"/>
      <c r="F31" s="18"/>
      <c r="G31" s="18"/>
      <c r="H31" s="18"/>
      <c r="I31" s="6"/>
      <c r="J31" s="6"/>
      <c r="K31" s="6"/>
      <c r="L31" s="6"/>
      <c r="M31" s="1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8"/>
      <c r="AA31" s="18"/>
      <c r="AB31" s="46"/>
      <c r="AC31" s="46"/>
      <c r="AD31" s="46"/>
      <c r="AE31" s="46"/>
      <c r="AF31" s="4"/>
    </row>
    <row r="32" spans="2:36" ht="20.149999999999999" customHeight="1">
      <c r="B32" s="35"/>
      <c r="C32" s="301" t="s">
        <v>46</v>
      </c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3"/>
      <c r="Q32" s="37"/>
      <c r="R32" s="304" t="s">
        <v>47</v>
      </c>
      <c r="S32" s="305"/>
      <c r="T32" s="305"/>
      <c r="U32" s="305"/>
      <c r="V32" s="305"/>
      <c r="W32" s="306"/>
      <c r="Y32" s="301" t="s">
        <v>5</v>
      </c>
      <c r="Z32" s="302"/>
      <c r="AA32" s="302"/>
      <c r="AB32" s="303"/>
      <c r="AC32" s="307"/>
      <c r="AD32" s="308"/>
      <c r="AE32" s="309"/>
      <c r="AF32" s="36"/>
    </row>
    <row r="33" spans="1:32" ht="20.149999999999999" customHeight="1">
      <c r="B33" s="35"/>
      <c r="C33" s="310"/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1"/>
      <c r="O33" s="311"/>
      <c r="P33" s="312"/>
      <c r="Q33" s="38"/>
      <c r="R33" s="313"/>
      <c r="S33" s="314"/>
      <c r="T33" s="314"/>
      <c r="U33" s="314"/>
      <c r="V33" s="314"/>
      <c r="W33" s="315"/>
      <c r="Y33" s="331" t="s">
        <v>6</v>
      </c>
      <c r="Z33" s="357"/>
      <c r="AA33" s="357"/>
      <c r="AB33" s="332"/>
      <c r="AC33" s="319"/>
      <c r="AD33" s="320"/>
      <c r="AE33" s="321"/>
      <c r="AF33" s="36"/>
    </row>
    <row r="34" spans="1:32" ht="10" customHeight="1">
      <c r="B34" s="35"/>
      <c r="C34" s="6"/>
      <c r="D34" s="6"/>
      <c r="E34" s="18"/>
      <c r="F34" s="18"/>
      <c r="G34" s="18"/>
      <c r="H34" s="18"/>
      <c r="I34" s="6"/>
      <c r="J34" s="6"/>
      <c r="K34" s="6"/>
      <c r="L34" s="6"/>
      <c r="M34" s="1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8"/>
      <c r="AA34" s="18"/>
      <c r="AB34" s="46"/>
      <c r="AC34" s="46"/>
      <c r="AD34" s="46"/>
      <c r="AE34" s="46"/>
      <c r="AF34" s="4"/>
    </row>
    <row r="35" spans="1:32" ht="20.149999999999999" customHeight="1">
      <c r="B35" s="35"/>
      <c r="C35" s="301" t="s">
        <v>50</v>
      </c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3"/>
      <c r="Q35" s="38"/>
      <c r="R35" s="304" t="s">
        <v>51</v>
      </c>
      <c r="S35" s="305"/>
      <c r="T35" s="305"/>
      <c r="U35" s="305"/>
      <c r="V35" s="305"/>
      <c r="W35" s="306"/>
      <c r="Y35" s="304" t="s">
        <v>52</v>
      </c>
      <c r="Z35" s="305"/>
      <c r="AA35" s="305"/>
      <c r="AB35" s="305"/>
      <c r="AC35" s="305"/>
      <c r="AD35" s="305"/>
      <c r="AE35" s="306"/>
      <c r="AF35" s="4"/>
    </row>
    <row r="36" spans="1:32" ht="20.149999999999999" customHeight="1">
      <c r="B36" s="35"/>
      <c r="C36" s="310"/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2"/>
      <c r="Q36" s="38"/>
      <c r="R36" s="358"/>
      <c r="S36" s="359"/>
      <c r="T36" s="359"/>
      <c r="U36" s="359"/>
      <c r="V36" s="359"/>
      <c r="W36" s="360"/>
      <c r="Y36" s="358"/>
      <c r="Z36" s="359"/>
      <c r="AA36" s="359"/>
      <c r="AB36" s="359"/>
      <c r="AC36" s="359"/>
      <c r="AD36" s="359"/>
      <c r="AE36" s="360"/>
      <c r="AF36" s="4"/>
    </row>
    <row r="37" spans="1:32" ht="10" customHeight="1">
      <c r="B37" s="35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38"/>
      <c r="R37" s="41"/>
      <c r="S37" s="41"/>
      <c r="T37" s="41"/>
      <c r="U37" s="41"/>
      <c r="V37" s="42"/>
      <c r="W37" s="42"/>
      <c r="X37" s="42"/>
      <c r="Y37" s="42"/>
      <c r="Z37" s="42"/>
      <c r="AA37" s="41"/>
      <c r="AB37" s="41"/>
      <c r="AC37" s="41"/>
      <c r="AD37" s="41"/>
      <c r="AE37" s="41"/>
      <c r="AF37" s="4"/>
    </row>
    <row r="38" spans="1:32" ht="20.149999999999999" customHeight="1">
      <c r="B38" s="35"/>
      <c r="C38" s="304" t="s">
        <v>55</v>
      </c>
      <c r="D38" s="306"/>
      <c r="E38" s="361"/>
      <c r="F38" s="361"/>
      <c r="G38" s="361"/>
      <c r="H38" s="361"/>
      <c r="I38" s="361"/>
      <c r="J38" s="361"/>
      <c r="K38" s="361"/>
      <c r="L38" s="361"/>
      <c r="M38" s="74" t="s">
        <v>103</v>
      </c>
      <c r="N38" s="347" t="s">
        <v>31</v>
      </c>
      <c r="O38" s="347"/>
      <c r="P38" s="347"/>
      <c r="Q38" s="38"/>
      <c r="R38" s="316" t="s">
        <v>104</v>
      </c>
      <c r="S38" s="317"/>
      <c r="T38" s="317"/>
      <c r="U38" s="318"/>
      <c r="V38" s="213"/>
      <c r="W38" s="214"/>
      <c r="X38" s="214"/>
      <c r="Y38" s="214"/>
      <c r="Z38" s="214"/>
      <c r="AA38" s="214"/>
      <c r="AB38" s="214"/>
      <c r="AC38" s="214"/>
      <c r="AD38" s="214"/>
      <c r="AE38" s="215"/>
      <c r="AF38" s="4"/>
    </row>
    <row r="39" spans="1:32" ht="10" customHeight="1">
      <c r="B39" s="3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46"/>
      <c r="AF39" s="4"/>
    </row>
    <row r="40" spans="1:32" ht="23.25" customHeight="1">
      <c r="B40" s="35"/>
      <c r="C40" s="364" t="s">
        <v>105</v>
      </c>
      <c r="D40" s="365"/>
      <c r="E40" s="365"/>
      <c r="F40" s="365"/>
      <c r="G40" s="365"/>
      <c r="H40" s="365"/>
      <c r="I40" s="365"/>
      <c r="J40" s="365"/>
      <c r="K40" s="365"/>
      <c r="L40" s="366"/>
      <c r="M40" s="161" t="s">
        <v>26</v>
      </c>
      <c r="N40" s="162"/>
      <c r="O40" s="163"/>
      <c r="P40" s="71"/>
      <c r="Q40" s="344" t="s">
        <v>59</v>
      </c>
      <c r="R40" s="345"/>
      <c r="S40" s="345"/>
      <c r="T40" s="345"/>
      <c r="U40" s="345"/>
      <c r="V40" s="345"/>
      <c r="W40" s="345"/>
      <c r="X40" s="346"/>
      <c r="Y40" s="231" t="str">
        <f>IF($N$38="","",IF(OR($N$38="MARANHÃO",$N$38="PIAUÍ",$N$38="ALAGOAS"),"380/220V","220/110V"))</f>
        <v>380/220V</v>
      </c>
      <c r="Z40" s="232"/>
      <c r="AA40" s="232"/>
      <c r="AB40" s="232"/>
      <c r="AC40" s="232"/>
      <c r="AD40" s="232"/>
      <c r="AE40" s="233"/>
      <c r="AF40" s="4"/>
    </row>
    <row r="41" spans="1:32" ht="11.25" customHeight="1">
      <c r="B41" s="35"/>
      <c r="C41" s="69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21"/>
      <c r="R41" s="6"/>
      <c r="S41" s="6"/>
      <c r="T41" s="6"/>
      <c r="U41" s="6"/>
      <c r="V41" s="33"/>
      <c r="W41" s="21"/>
      <c r="X41" s="33"/>
      <c r="Y41" s="33"/>
      <c r="Z41" s="33"/>
      <c r="AA41" s="33"/>
      <c r="AB41" s="33"/>
      <c r="AC41" s="33"/>
      <c r="AD41" s="33"/>
      <c r="AE41" s="46"/>
      <c r="AF41" s="4"/>
    </row>
    <row r="42" spans="1:32" ht="20.149999999999999" customHeight="1">
      <c r="B42" s="35"/>
      <c r="C42" s="367" t="str">
        <f>IF($N$38="PARÁ","Coordenadas do Posto de Transformação (UTM 21/22/23)",IF($N$38="MARANHÃO","Coordenadas do Posto de Transformação (UTM 23)",IF($N$38="PIAUÍ","Coordenadas do Posto de Transformação (UTM 23/24)",IF($N$38="ALAGOAS","Coordenadas do Posto de Transformação (UTM 24/25)",""))))</f>
        <v>Coordenadas do Posto de Transformação (UTM 24/25)</v>
      </c>
      <c r="D42" s="368"/>
      <c r="E42" s="368"/>
      <c r="F42" s="368"/>
      <c r="G42" s="368"/>
      <c r="H42" s="368"/>
      <c r="I42" s="368"/>
      <c r="J42" s="368"/>
      <c r="K42" s="368"/>
      <c r="L42" s="368"/>
      <c r="M42" s="368"/>
      <c r="N42" s="368"/>
      <c r="O42" s="368"/>
      <c r="P42" s="368"/>
      <c r="Q42" s="27" t="s">
        <v>60</v>
      </c>
      <c r="R42" s="162"/>
      <c r="S42" s="162"/>
      <c r="T42" s="162"/>
      <c r="U42" s="162"/>
      <c r="V42" s="162"/>
      <c r="W42" s="163"/>
      <c r="X42" s="27" t="s">
        <v>61</v>
      </c>
      <c r="Y42" s="362"/>
      <c r="Z42" s="362"/>
      <c r="AA42" s="362"/>
      <c r="AB42" s="362"/>
      <c r="AC42" s="362"/>
      <c r="AD42" s="362"/>
      <c r="AE42" s="363"/>
      <c r="AF42" s="4"/>
    </row>
    <row r="43" spans="1:32" ht="10.5" customHeight="1">
      <c r="B43" s="35"/>
      <c r="C43" s="69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46"/>
      <c r="T43" s="46"/>
      <c r="U43" s="46"/>
      <c r="V43" s="46"/>
      <c r="W43" s="46"/>
      <c r="X43" s="46"/>
      <c r="Y43" s="46"/>
      <c r="Z43" s="46"/>
      <c r="AA43" s="33"/>
      <c r="AB43" s="33"/>
      <c r="AC43" s="33"/>
      <c r="AD43" s="33"/>
      <c r="AE43" s="46"/>
      <c r="AF43" s="4"/>
    </row>
    <row r="44" spans="1:32" ht="20.149999999999999" customHeight="1">
      <c r="B44" s="35"/>
      <c r="C44" s="367" t="str">
        <f>IF($N$38="PARÁ","Coordenadas da Derivação da Rede de Distribuição (UTM 21/22/23)",IF($N$38="MARANHÃO","Coordenadas da Derivação da Rede de Distribuição (UTM 23)",IF($N$38="PIAUÍ","Coordenadas da Derivação da Rede de Distribuição (UTM 23/24)",IF($N$38="ALAGOAS","Coordenadas da Derivação da Rede de Distribuição (UTM 24/25)",""))))</f>
        <v>Coordenadas da Derivação da Rede de Distribuição (UTM 24/25)</v>
      </c>
      <c r="D44" s="368"/>
      <c r="E44" s="368"/>
      <c r="F44" s="368"/>
      <c r="G44" s="368"/>
      <c r="H44" s="368"/>
      <c r="I44" s="368"/>
      <c r="J44" s="368"/>
      <c r="K44" s="368"/>
      <c r="L44" s="368"/>
      <c r="M44" s="368"/>
      <c r="N44" s="368"/>
      <c r="O44" s="368"/>
      <c r="P44" s="375"/>
      <c r="Q44" s="27" t="s">
        <v>60</v>
      </c>
      <c r="R44" s="162"/>
      <c r="S44" s="162"/>
      <c r="T44" s="162"/>
      <c r="U44" s="162"/>
      <c r="V44" s="162"/>
      <c r="W44" s="162"/>
      <c r="X44" s="27" t="s">
        <v>61</v>
      </c>
      <c r="Y44" s="362"/>
      <c r="Z44" s="362"/>
      <c r="AA44" s="362"/>
      <c r="AB44" s="362"/>
      <c r="AC44" s="362"/>
      <c r="AD44" s="362"/>
      <c r="AE44" s="363"/>
      <c r="AF44" s="4"/>
    </row>
    <row r="45" spans="1:32" ht="10" customHeight="1">
      <c r="A45" s="6"/>
      <c r="B45" s="3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33"/>
      <c r="T45" s="33"/>
      <c r="U45" s="33"/>
      <c r="V45" s="33"/>
      <c r="W45" s="33"/>
      <c r="X45" s="33"/>
      <c r="Y45" s="33"/>
      <c r="Z45" s="33"/>
      <c r="AA45" s="18"/>
      <c r="AB45" s="46"/>
      <c r="AC45" s="46"/>
      <c r="AD45" s="46"/>
      <c r="AE45" s="46"/>
      <c r="AF45" s="4"/>
    </row>
    <row r="46" spans="1:32" ht="20.25" customHeight="1">
      <c r="B46" s="35"/>
      <c r="C46" s="304" t="s">
        <v>62</v>
      </c>
      <c r="D46" s="305"/>
      <c r="E46" s="305"/>
      <c r="F46" s="305"/>
      <c r="G46" s="305"/>
      <c r="H46" s="305"/>
      <c r="I46" s="305"/>
      <c r="J46" s="306"/>
      <c r="K46" s="222"/>
      <c r="L46" s="218"/>
      <c r="M46" s="218"/>
      <c r="N46" s="218"/>
      <c r="O46" s="219"/>
      <c r="Q46" s="304" t="s">
        <v>63</v>
      </c>
      <c r="R46" s="305"/>
      <c r="S46" s="305"/>
      <c r="T46" s="305"/>
      <c r="U46" s="305"/>
      <c r="V46" s="305"/>
      <c r="W46" s="305"/>
      <c r="X46" s="305"/>
      <c r="Y46" s="305"/>
      <c r="Z46" s="306"/>
      <c r="AA46" s="351"/>
      <c r="AB46" s="352"/>
      <c r="AC46" s="352"/>
      <c r="AD46" s="352"/>
      <c r="AE46" s="356"/>
      <c r="AF46" s="4"/>
    </row>
    <row r="47" spans="1:32" ht="10" customHeight="1">
      <c r="A47" s="6"/>
      <c r="B47" s="3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33"/>
      <c r="T47" s="33"/>
      <c r="U47" s="33"/>
      <c r="V47" s="33"/>
      <c r="W47" s="33"/>
      <c r="X47" s="33"/>
      <c r="Y47" s="33"/>
      <c r="Z47" s="33"/>
      <c r="AA47" s="18"/>
      <c r="AB47" s="46"/>
      <c r="AC47" s="46"/>
      <c r="AD47" s="46"/>
      <c r="AE47" s="46"/>
      <c r="AF47" s="4"/>
    </row>
    <row r="48" spans="1:32" ht="21.75" customHeight="1">
      <c r="A48" s="6"/>
      <c r="B48" s="35"/>
      <c r="C48" s="364" t="s">
        <v>106</v>
      </c>
      <c r="D48" s="365"/>
      <c r="E48" s="365"/>
      <c r="F48" s="365"/>
      <c r="G48" s="365"/>
      <c r="H48" s="365"/>
      <c r="I48" s="366"/>
      <c r="J48" s="161" t="s">
        <v>45</v>
      </c>
      <c r="K48" s="162"/>
      <c r="L48" s="162"/>
      <c r="M48" s="162"/>
      <c r="N48" s="162"/>
      <c r="O48" s="163"/>
      <c r="P48" s="6"/>
      <c r="Q48" s="301" t="s">
        <v>67</v>
      </c>
      <c r="R48" s="302"/>
      <c r="S48" s="302"/>
      <c r="T48" s="302"/>
      <c r="U48" s="302"/>
      <c r="V48" s="302"/>
      <c r="W48" s="302"/>
      <c r="X48" s="302"/>
      <c r="Y48" s="303"/>
      <c r="Z48" s="162"/>
      <c r="AA48" s="162"/>
      <c r="AB48" s="162"/>
      <c r="AC48" s="162"/>
      <c r="AD48" s="162"/>
      <c r="AE48" s="73" t="s">
        <v>68</v>
      </c>
      <c r="AF48" s="4"/>
    </row>
    <row r="49" spans="1:33" ht="10" customHeight="1">
      <c r="A49" s="6"/>
      <c r="B49" s="35"/>
      <c r="C49" s="6"/>
      <c r="D49" s="6"/>
      <c r="E49" s="6"/>
      <c r="F49" s="6"/>
      <c r="G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33"/>
      <c r="U49" s="33"/>
      <c r="V49" s="33"/>
      <c r="W49" s="59"/>
      <c r="X49" s="33"/>
      <c r="Y49" s="33"/>
      <c r="Z49" s="33"/>
      <c r="AA49" s="33"/>
      <c r="AB49" s="18"/>
      <c r="AC49" s="46"/>
      <c r="AD49" s="46"/>
      <c r="AE49" s="46"/>
      <c r="AF49" s="4"/>
    </row>
    <row r="50" spans="1:33" ht="22.5" customHeight="1">
      <c r="B50" s="35"/>
      <c r="C50" s="304" t="s">
        <v>69</v>
      </c>
      <c r="D50" s="305"/>
      <c r="E50" s="305"/>
      <c r="F50" s="305"/>
      <c r="G50" s="305"/>
      <c r="H50" s="305"/>
      <c r="I50" s="306"/>
      <c r="J50" s="351"/>
      <c r="K50" s="352"/>
      <c r="L50" s="352"/>
      <c r="M50" s="352"/>
      <c r="N50" s="352"/>
      <c r="O50" s="76" t="s">
        <v>68</v>
      </c>
      <c r="Q50" s="304" t="s">
        <v>70</v>
      </c>
      <c r="R50" s="305"/>
      <c r="S50" s="305"/>
      <c r="T50" s="305"/>
      <c r="U50" s="305"/>
      <c r="V50" s="305"/>
      <c r="W50" s="305"/>
      <c r="X50" s="305"/>
      <c r="Y50" s="306"/>
      <c r="Z50" s="351"/>
      <c r="AA50" s="352"/>
      <c r="AB50" s="352"/>
      <c r="AC50" s="352"/>
      <c r="AD50" s="352"/>
      <c r="AE50" s="76" t="s">
        <v>71</v>
      </c>
      <c r="AF50" s="4"/>
    </row>
    <row r="51" spans="1:33" ht="10" customHeight="1">
      <c r="B51" s="35"/>
      <c r="C51" s="33"/>
      <c r="D51" s="33"/>
      <c r="E51" s="33"/>
      <c r="F51" s="33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2"/>
      <c r="U51" s="61"/>
      <c r="V51" s="62"/>
      <c r="W51" s="62"/>
      <c r="X51" s="61"/>
      <c r="AB51" s="61"/>
      <c r="AC51" s="61"/>
      <c r="AD51" s="62"/>
      <c r="AE51" s="61"/>
      <c r="AF51" s="4"/>
    </row>
    <row r="52" spans="1:33" ht="21.75" customHeight="1">
      <c r="B52" s="35"/>
      <c r="C52" s="304" t="s">
        <v>107</v>
      </c>
      <c r="D52" s="305"/>
      <c r="E52" s="305"/>
      <c r="F52" s="305"/>
      <c r="G52" s="305"/>
      <c r="H52" s="305"/>
      <c r="I52" s="306"/>
      <c r="J52" s="353" t="s">
        <v>41</v>
      </c>
      <c r="K52" s="354"/>
      <c r="L52" s="354"/>
      <c r="M52" s="354"/>
      <c r="N52" s="354"/>
      <c r="O52" s="355"/>
      <c r="Q52" s="304" t="s">
        <v>73</v>
      </c>
      <c r="R52" s="305"/>
      <c r="S52" s="305"/>
      <c r="T52" s="305"/>
      <c r="U52" s="305"/>
      <c r="V52" s="305"/>
      <c r="W52" s="305"/>
      <c r="X52" s="305"/>
      <c r="Y52" s="306"/>
      <c r="Z52" s="351"/>
      <c r="AA52" s="352"/>
      <c r="AB52" s="352"/>
      <c r="AC52" s="352"/>
      <c r="AD52" s="352"/>
      <c r="AE52" s="76" t="s">
        <v>71</v>
      </c>
      <c r="AF52" s="4"/>
    </row>
    <row r="53" spans="1:33" ht="9.75" customHeight="1">
      <c r="B53" s="35"/>
      <c r="C53" s="75"/>
      <c r="D53" s="75"/>
      <c r="E53" s="75"/>
      <c r="G53" s="6"/>
      <c r="H53" s="33"/>
      <c r="I53" s="33"/>
      <c r="J53" s="63"/>
      <c r="K53" s="18"/>
      <c r="M53" s="33"/>
      <c r="N53" s="63"/>
      <c r="O53" s="33"/>
      <c r="Q53" s="64"/>
      <c r="R53" s="64"/>
      <c r="S53" s="6"/>
      <c r="T53" s="65"/>
      <c r="U53" s="64"/>
      <c r="V53" s="64"/>
      <c r="W53" s="64"/>
      <c r="X53" s="58"/>
      <c r="Y53" s="64"/>
      <c r="Z53" s="64"/>
      <c r="AA53" s="64"/>
      <c r="AB53" s="64"/>
      <c r="AC53" s="64"/>
      <c r="AD53" s="64"/>
      <c r="AE53" s="64"/>
      <c r="AF53" s="4"/>
    </row>
    <row r="54" spans="1:33" ht="22.5" customHeight="1">
      <c r="B54" s="35"/>
      <c r="C54" s="304" t="s">
        <v>74</v>
      </c>
      <c r="D54" s="305"/>
      <c r="E54" s="305"/>
      <c r="F54" s="305"/>
      <c r="G54" s="305"/>
      <c r="H54" s="305"/>
      <c r="I54" s="306"/>
      <c r="J54" s="351"/>
      <c r="K54" s="352"/>
      <c r="L54" s="352"/>
      <c r="M54" s="352"/>
      <c r="N54" s="352"/>
      <c r="O54" s="76" t="s">
        <v>71</v>
      </c>
      <c r="Q54" s="304" t="s">
        <v>75</v>
      </c>
      <c r="R54" s="305"/>
      <c r="S54" s="305"/>
      <c r="T54" s="305"/>
      <c r="U54" s="305"/>
      <c r="V54" s="305"/>
      <c r="W54" s="305"/>
      <c r="X54" s="305"/>
      <c r="Y54" s="306"/>
      <c r="Z54" s="351"/>
      <c r="AA54" s="352"/>
      <c r="AB54" s="352"/>
      <c r="AC54" s="352"/>
      <c r="AD54" s="352"/>
      <c r="AE54" s="76" t="s">
        <v>71</v>
      </c>
      <c r="AF54" s="4"/>
    </row>
    <row r="55" spans="1:33" ht="10" customHeight="1" thickBot="1">
      <c r="B55" s="35"/>
      <c r="C55" s="18"/>
      <c r="D55" s="18"/>
      <c r="E55" s="6"/>
      <c r="F55" s="18"/>
      <c r="G55" s="18"/>
      <c r="H55" s="18"/>
      <c r="I55" s="6"/>
      <c r="J55" s="6"/>
      <c r="K55" s="6"/>
      <c r="L55" s="6"/>
      <c r="M55" s="18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18"/>
      <c r="AA55" s="18"/>
      <c r="AB55" s="46"/>
      <c r="AC55" s="46"/>
      <c r="AD55" s="46"/>
      <c r="AE55" s="46"/>
      <c r="AF55" s="4"/>
    </row>
    <row r="56" spans="1:33" ht="20.25" customHeight="1" thickBot="1">
      <c r="B56" s="35"/>
      <c r="C56" s="372" t="s">
        <v>108</v>
      </c>
      <c r="D56" s="373"/>
      <c r="E56" s="373"/>
      <c r="F56" s="373"/>
      <c r="G56" s="373"/>
      <c r="H56" s="373"/>
      <c r="I56" s="373"/>
      <c r="J56" s="373"/>
      <c r="K56" s="373"/>
      <c r="L56" s="373"/>
      <c r="M56" s="373"/>
      <c r="N56" s="373"/>
      <c r="O56" s="373"/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373"/>
      <c r="AB56" s="373"/>
      <c r="AC56" s="373"/>
      <c r="AD56" s="373"/>
      <c r="AE56" s="374"/>
      <c r="AF56" s="4"/>
    </row>
    <row r="57" spans="1:33" ht="10" customHeight="1">
      <c r="B57" s="35"/>
      <c r="C57" s="6"/>
      <c r="D57" s="6"/>
      <c r="E57" s="18"/>
      <c r="F57" s="18"/>
      <c r="G57" s="18"/>
      <c r="H57" s="18"/>
      <c r="I57" s="6"/>
      <c r="J57" s="6"/>
      <c r="K57" s="6"/>
      <c r="L57" s="6"/>
      <c r="M57" s="18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18"/>
      <c r="AA57" s="18"/>
      <c r="AB57" s="46"/>
      <c r="AC57" s="46"/>
      <c r="AD57" s="46"/>
      <c r="AE57" s="46"/>
      <c r="AF57" s="4"/>
    </row>
    <row r="58" spans="1:33" ht="18.75" customHeight="1">
      <c r="B58" s="35"/>
      <c r="C58" s="369" t="s">
        <v>84</v>
      </c>
      <c r="D58" s="370"/>
      <c r="E58" s="370"/>
      <c r="F58" s="370"/>
      <c r="G58" s="370"/>
      <c r="H58" s="370"/>
      <c r="I58" s="370"/>
      <c r="J58" s="370"/>
      <c r="K58" s="370"/>
      <c r="L58" s="370"/>
      <c r="M58" s="370"/>
      <c r="N58" s="370"/>
      <c r="O58" s="370"/>
      <c r="P58" s="370"/>
      <c r="Q58" s="370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370"/>
      <c r="AC58" s="370"/>
      <c r="AD58" s="370"/>
      <c r="AE58" s="371"/>
      <c r="AF58" s="4"/>
    </row>
    <row r="59" spans="1:33" ht="73.5" customHeight="1">
      <c r="B59" s="35"/>
      <c r="C59" s="140" t="s">
        <v>109</v>
      </c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2"/>
      <c r="AF59" s="4"/>
    </row>
    <row r="60" spans="1:33" ht="33" customHeight="1">
      <c r="B60" s="35"/>
      <c r="C60" s="140" t="s">
        <v>110</v>
      </c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2"/>
      <c r="AF60" s="4"/>
    </row>
    <row r="61" spans="1:33" ht="49.5" customHeight="1">
      <c r="B61" s="35"/>
      <c r="C61" s="140" t="s">
        <v>111</v>
      </c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2"/>
      <c r="AF61" s="4"/>
    </row>
    <row r="62" spans="1:33" ht="196.5" customHeight="1">
      <c r="B62" s="35"/>
      <c r="C62" s="140" t="s">
        <v>112</v>
      </c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2"/>
      <c r="AF62" s="4"/>
    </row>
    <row r="63" spans="1:33" ht="10" customHeight="1" thickBot="1">
      <c r="B63" s="35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"/>
      <c r="AG63" s="44"/>
    </row>
    <row r="64" spans="1:33" ht="20.149999999999999" customHeight="1" thickBot="1">
      <c r="B64" s="35"/>
      <c r="C64" s="56" t="s">
        <v>85</v>
      </c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2"/>
      <c r="AF64" s="4"/>
      <c r="AG64" s="44"/>
    </row>
    <row r="65" spans="1:33" ht="10" customHeight="1">
      <c r="A65" s="35"/>
      <c r="B65" s="3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4"/>
      <c r="AG65" s="44"/>
    </row>
    <row r="66" spans="1:33" ht="24" customHeight="1">
      <c r="B66" s="35"/>
      <c r="C66" s="236" t="s">
        <v>113</v>
      </c>
      <c r="D66" s="237"/>
      <c r="E66" s="237"/>
      <c r="F66" s="237"/>
      <c r="G66" s="237"/>
      <c r="H66" s="237"/>
      <c r="I66" s="237"/>
      <c r="J66" s="237"/>
      <c r="K66" s="237"/>
      <c r="L66" s="237"/>
      <c r="M66" s="238"/>
      <c r="N66" s="1"/>
      <c r="O66" s="376" t="s">
        <v>114</v>
      </c>
      <c r="P66" s="376"/>
      <c r="Q66" s="376"/>
      <c r="R66" s="376"/>
      <c r="S66" s="376"/>
      <c r="T66" s="376"/>
      <c r="U66" s="376"/>
      <c r="V66" s="376"/>
      <c r="W66" s="376"/>
      <c r="X66" s="376"/>
      <c r="Y66" s="376"/>
      <c r="Z66" s="376"/>
      <c r="AA66" s="376"/>
      <c r="AB66" s="376"/>
      <c r="AC66" s="376"/>
      <c r="AD66" s="376"/>
      <c r="AE66" s="377"/>
      <c r="AF66" s="4"/>
      <c r="AG66" s="44"/>
    </row>
    <row r="67" spans="1:33">
      <c r="B67" s="35"/>
      <c r="C67" s="239"/>
      <c r="D67" s="240"/>
      <c r="E67" s="240"/>
      <c r="F67" s="240"/>
      <c r="G67" s="240"/>
      <c r="H67" s="240"/>
      <c r="I67" s="240"/>
      <c r="J67" s="240"/>
      <c r="K67" s="240"/>
      <c r="L67" s="240"/>
      <c r="M67" s="241"/>
      <c r="N67" s="5"/>
      <c r="O67" s="378"/>
      <c r="P67" s="378"/>
      <c r="Q67" s="378"/>
      <c r="R67" s="378"/>
      <c r="S67" s="378"/>
      <c r="T67" s="378"/>
      <c r="U67" s="378"/>
      <c r="V67" s="378"/>
      <c r="W67" s="378"/>
      <c r="X67" s="378"/>
      <c r="Y67" s="378"/>
      <c r="Z67" s="378"/>
      <c r="AA67" s="378"/>
      <c r="AB67" s="378"/>
      <c r="AC67" s="378"/>
      <c r="AD67" s="378"/>
      <c r="AE67" s="379"/>
      <c r="AF67" s="4"/>
      <c r="AG67" s="44"/>
    </row>
    <row r="68" spans="1:33" ht="9.75" customHeight="1">
      <c r="B68" s="35"/>
      <c r="C68" s="239"/>
      <c r="D68" s="240"/>
      <c r="E68" s="240"/>
      <c r="F68" s="240"/>
      <c r="G68" s="240"/>
      <c r="H68" s="240"/>
      <c r="I68" s="240"/>
      <c r="J68" s="240"/>
      <c r="K68" s="240"/>
      <c r="L68" s="240"/>
      <c r="M68" s="241"/>
      <c r="N68" s="5"/>
      <c r="O68" s="378"/>
      <c r="P68" s="378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378"/>
      <c r="AB68" s="378"/>
      <c r="AC68" s="378"/>
      <c r="AD68" s="378"/>
      <c r="AE68" s="379"/>
      <c r="AF68" s="4"/>
      <c r="AG68" s="44"/>
    </row>
    <row r="69" spans="1:33">
      <c r="B69" s="35"/>
      <c r="C69" s="239"/>
      <c r="D69" s="240"/>
      <c r="E69" s="240"/>
      <c r="F69" s="240"/>
      <c r="G69" s="240"/>
      <c r="H69" s="240"/>
      <c r="I69" s="240"/>
      <c r="J69" s="240"/>
      <c r="K69" s="240"/>
      <c r="L69" s="240"/>
      <c r="M69" s="241"/>
      <c r="N69" s="5"/>
      <c r="O69" s="20"/>
      <c r="P69" s="21"/>
      <c r="Q69" s="21"/>
      <c r="R69" s="249"/>
      <c r="S69" s="249"/>
      <c r="T69" s="249"/>
      <c r="U69" s="249"/>
      <c r="V69" s="249"/>
      <c r="W69" s="21"/>
      <c r="X69" s="249"/>
      <c r="Y69" s="249"/>
      <c r="Z69" s="249"/>
      <c r="AA69" s="249"/>
      <c r="AB69" s="21"/>
      <c r="AC69" s="21"/>
      <c r="AD69" s="21"/>
      <c r="AE69" s="54"/>
      <c r="AF69" s="4"/>
      <c r="AG69" s="44"/>
    </row>
    <row r="70" spans="1:33">
      <c r="B70" s="35"/>
      <c r="C70" s="239"/>
      <c r="D70" s="240"/>
      <c r="E70" s="240"/>
      <c r="F70" s="240"/>
      <c r="G70" s="240"/>
      <c r="H70" s="240"/>
      <c r="I70" s="240"/>
      <c r="J70" s="240"/>
      <c r="K70" s="240"/>
      <c r="L70" s="240"/>
      <c r="M70" s="241"/>
      <c r="N70" s="5"/>
      <c r="O70" s="20"/>
      <c r="P70" s="21"/>
      <c r="Q70" s="21"/>
      <c r="R70" s="250"/>
      <c r="S70" s="250"/>
      <c r="T70" s="250"/>
      <c r="U70" s="250"/>
      <c r="V70" s="250"/>
      <c r="W70" s="6"/>
      <c r="X70" s="250"/>
      <c r="Y70" s="250"/>
      <c r="Z70" s="250"/>
      <c r="AA70" s="250"/>
      <c r="AB70" s="21"/>
      <c r="AC70" s="21"/>
      <c r="AD70" s="21"/>
      <c r="AE70" s="54"/>
      <c r="AF70" s="4"/>
      <c r="AG70" s="6"/>
    </row>
    <row r="71" spans="1:33">
      <c r="B71" s="35"/>
      <c r="C71" s="239"/>
      <c r="D71" s="240"/>
      <c r="E71" s="240"/>
      <c r="F71" s="240"/>
      <c r="G71" s="240"/>
      <c r="H71" s="240"/>
      <c r="I71" s="240"/>
      <c r="J71" s="240"/>
      <c r="K71" s="240"/>
      <c r="L71" s="240"/>
      <c r="M71" s="241"/>
      <c r="N71" s="5"/>
      <c r="O71" s="20"/>
      <c r="P71" s="21"/>
      <c r="Q71" s="21"/>
      <c r="R71" s="234" t="s">
        <v>86</v>
      </c>
      <c r="S71" s="234"/>
      <c r="T71" s="234"/>
      <c r="U71" s="234"/>
      <c r="V71" s="234"/>
      <c r="W71" s="33"/>
      <c r="X71" s="234" t="s">
        <v>87</v>
      </c>
      <c r="Y71" s="234"/>
      <c r="Z71" s="234"/>
      <c r="AA71" s="234"/>
      <c r="AB71" s="21"/>
      <c r="AC71" s="21"/>
      <c r="AD71" s="21"/>
      <c r="AE71" s="54"/>
      <c r="AF71" s="4"/>
      <c r="AG71" s="6"/>
    </row>
    <row r="72" spans="1:33">
      <c r="B72" s="35"/>
      <c r="C72" s="239"/>
      <c r="D72" s="240"/>
      <c r="E72" s="240"/>
      <c r="F72" s="240"/>
      <c r="G72" s="240"/>
      <c r="H72" s="240"/>
      <c r="I72" s="240"/>
      <c r="J72" s="240"/>
      <c r="K72" s="240"/>
      <c r="L72" s="240"/>
      <c r="M72" s="241"/>
      <c r="N72" s="5"/>
      <c r="O72" s="20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54"/>
      <c r="AF72" s="4"/>
      <c r="AG72" s="6"/>
    </row>
    <row r="73" spans="1:33" ht="20.149999999999999" customHeight="1">
      <c r="B73" s="35"/>
      <c r="C73" s="239"/>
      <c r="D73" s="240"/>
      <c r="E73" s="240"/>
      <c r="F73" s="240"/>
      <c r="G73" s="240"/>
      <c r="H73" s="240"/>
      <c r="I73" s="240"/>
      <c r="J73" s="240"/>
      <c r="K73" s="240"/>
      <c r="L73" s="240"/>
      <c r="M73" s="241"/>
      <c r="N73" s="5"/>
      <c r="O73" s="20"/>
      <c r="P73" s="26"/>
      <c r="Q73" s="26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1"/>
      <c r="AC73" s="21"/>
      <c r="AD73" s="21"/>
      <c r="AE73" s="54"/>
      <c r="AF73" s="4"/>
      <c r="AG73" s="44"/>
    </row>
    <row r="74" spans="1:33" ht="16.5" customHeight="1">
      <c r="B74" s="35"/>
      <c r="C74" s="239"/>
      <c r="D74" s="240"/>
      <c r="E74" s="240"/>
      <c r="F74" s="240"/>
      <c r="G74" s="240"/>
      <c r="H74" s="240"/>
      <c r="I74" s="240"/>
      <c r="J74" s="240"/>
      <c r="K74" s="240"/>
      <c r="L74" s="240"/>
      <c r="M74" s="241"/>
      <c r="N74" s="5"/>
      <c r="O74" s="20"/>
      <c r="P74" s="21"/>
      <c r="Q74" s="21"/>
      <c r="R74" s="250"/>
      <c r="S74" s="250"/>
      <c r="T74" s="250"/>
      <c r="U74" s="250"/>
      <c r="V74" s="250"/>
      <c r="W74" s="250"/>
      <c r="X74" s="250"/>
      <c r="Y74" s="250"/>
      <c r="Z74" s="250"/>
      <c r="AA74" s="250"/>
      <c r="AB74" s="21"/>
      <c r="AC74" s="21"/>
      <c r="AD74" s="21"/>
      <c r="AE74" s="54"/>
      <c r="AF74" s="4"/>
    </row>
    <row r="75" spans="1:33" ht="16.5" customHeight="1">
      <c r="B75" s="35"/>
      <c r="C75" s="239"/>
      <c r="D75" s="240"/>
      <c r="E75" s="240"/>
      <c r="F75" s="240"/>
      <c r="G75" s="240"/>
      <c r="H75" s="240"/>
      <c r="I75" s="240"/>
      <c r="J75" s="240"/>
      <c r="K75" s="240"/>
      <c r="L75" s="240"/>
      <c r="M75" s="241"/>
      <c r="N75" s="5"/>
      <c r="T75" s="234" t="s">
        <v>88</v>
      </c>
      <c r="U75" s="234"/>
      <c r="V75" s="234"/>
      <c r="W75" s="234"/>
      <c r="X75" s="234"/>
      <c r="Y75" s="234"/>
      <c r="AE75" s="81"/>
      <c r="AF75" s="4"/>
    </row>
    <row r="76" spans="1:33" ht="15" customHeight="1">
      <c r="B76" s="35"/>
      <c r="C76" s="242"/>
      <c r="D76" s="243"/>
      <c r="E76" s="243"/>
      <c r="F76" s="243"/>
      <c r="G76" s="243"/>
      <c r="H76" s="243"/>
      <c r="I76" s="243"/>
      <c r="J76" s="243"/>
      <c r="K76" s="243"/>
      <c r="L76" s="243"/>
      <c r="M76" s="244"/>
      <c r="N76" s="8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55"/>
      <c r="Z76" s="82"/>
      <c r="AA76" s="82"/>
      <c r="AB76" s="82"/>
      <c r="AC76" s="82"/>
      <c r="AD76" s="82"/>
      <c r="AE76" s="60"/>
      <c r="AF76" s="4"/>
    </row>
    <row r="77" spans="1:33" ht="10" customHeight="1" thickBot="1">
      <c r="B77" s="48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5"/>
    </row>
    <row r="78" spans="1:33">
      <c r="B78" s="349" t="s">
        <v>115</v>
      </c>
      <c r="C78" s="349"/>
      <c r="D78" s="349"/>
      <c r="E78" s="349"/>
      <c r="F78" s="349"/>
      <c r="G78" s="349"/>
      <c r="H78" s="349"/>
      <c r="I78" s="349"/>
      <c r="J78" s="349"/>
      <c r="K78" s="349"/>
      <c r="L78" s="349"/>
      <c r="M78" s="349"/>
      <c r="N78" s="349"/>
      <c r="O78" s="349"/>
      <c r="P78" s="349"/>
      <c r="Q78" s="349"/>
      <c r="R78" s="349"/>
      <c r="S78" s="349"/>
      <c r="T78" s="349"/>
      <c r="U78" s="349"/>
      <c r="V78" s="349"/>
      <c r="W78" s="349"/>
      <c r="X78" s="349"/>
      <c r="Y78" s="349"/>
      <c r="Z78" s="349"/>
      <c r="AA78" s="349"/>
      <c r="AB78" s="349"/>
      <c r="AC78" s="349"/>
      <c r="AD78" s="349"/>
      <c r="AE78" s="349"/>
      <c r="AF78" s="349"/>
      <c r="AG78" s="58"/>
    </row>
    <row r="79" spans="1:33">
      <c r="B79" s="350" t="s">
        <v>116</v>
      </c>
      <c r="C79" s="350"/>
      <c r="D79" s="350"/>
      <c r="E79" s="350"/>
      <c r="F79" s="350"/>
      <c r="G79" s="350"/>
      <c r="H79" s="350"/>
      <c r="I79" s="350"/>
      <c r="J79" s="350"/>
      <c r="K79" s="350"/>
      <c r="L79" s="350"/>
      <c r="M79" s="350"/>
      <c r="N79" s="350"/>
      <c r="O79" s="350"/>
      <c r="P79" s="350"/>
      <c r="Q79" s="350"/>
      <c r="R79" s="350"/>
      <c r="S79" s="350"/>
      <c r="T79" s="350"/>
      <c r="U79" s="350"/>
      <c r="V79" s="350"/>
      <c r="W79" s="350"/>
      <c r="X79" s="350"/>
      <c r="Y79" s="350"/>
      <c r="Z79" s="350"/>
      <c r="AA79" s="350"/>
      <c r="AB79" s="350"/>
      <c r="AC79" s="350"/>
      <c r="AD79" s="350"/>
      <c r="AE79" s="350"/>
      <c r="AF79" s="350"/>
      <c r="AG79" s="350"/>
    </row>
    <row r="102" spans="4:31" ht="15.5">
      <c r="D102" s="16"/>
      <c r="E102" s="17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</row>
    <row r="103" spans="4:31" ht="15.5">
      <c r="M103" s="6"/>
      <c r="N103" s="49"/>
      <c r="O103" s="6"/>
      <c r="P103" s="6"/>
      <c r="Q103" s="6"/>
      <c r="R103" s="6"/>
      <c r="S103" s="6"/>
      <c r="T103" s="6"/>
      <c r="U103" s="6"/>
      <c r="V103" s="6"/>
      <c r="W103" s="234"/>
      <c r="X103" s="234"/>
      <c r="Y103" s="234"/>
      <c r="Z103" s="234"/>
      <c r="AA103" s="234"/>
      <c r="AB103" s="33"/>
      <c r="AC103" s="33"/>
      <c r="AD103" s="33"/>
      <c r="AE103" s="33"/>
    </row>
    <row r="104" spans="4:31">
      <c r="D104" s="235"/>
      <c r="E104" s="235"/>
      <c r="F104" s="235"/>
      <c r="G104" s="235"/>
      <c r="H104" s="235"/>
      <c r="I104" s="235"/>
      <c r="J104" s="235"/>
      <c r="K104" s="235"/>
      <c r="L104" s="235"/>
      <c r="M104" s="6"/>
      <c r="N104" s="50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</row>
    <row r="105" spans="4:31">
      <c r="D105" s="18"/>
      <c r="E105" s="18"/>
      <c r="F105" s="18"/>
      <c r="G105" s="18"/>
      <c r="H105" s="18"/>
      <c r="I105" s="18"/>
      <c r="J105" s="18"/>
      <c r="K105" s="18"/>
      <c r="L105" s="18"/>
      <c r="M105" s="20"/>
      <c r="N105" s="50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</row>
    <row r="106" spans="4:31">
      <c r="D106" s="50"/>
      <c r="E106" s="19"/>
      <c r="F106" s="18"/>
      <c r="G106" s="18"/>
      <c r="H106" s="18"/>
      <c r="I106" s="18"/>
      <c r="J106" s="19"/>
      <c r="K106" s="19"/>
      <c r="L106" s="19"/>
      <c r="M106" s="6"/>
      <c r="N106" s="50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spans="4:31">
      <c r="D107" s="33"/>
      <c r="E107" s="33"/>
      <c r="F107" s="19"/>
      <c r="G107" s="19"/>
      <c r="H107" s="19"/>
      <c r="I107" s="19"/>
      <c r="J107" s="6"/>
      <c r="K107" s="6"/>
      <c r="L107" s="6"/>
      <c r="M107" s="6"/>
      <c r="N107" s="50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</row>
    <row r="108" spans="4:31">
      <c r="D108" s="50"/>
      <c r="E108" s="39"/>
      <c r="F108" s="33"/>
      <c r="G108" s="33"/>
      <c r="H108" s="33"/>
      <c r="I108" s="33"/>
      <c r="J108" s="6"/>
      <c r="K108" s="6"/>
      <c r="L108" s="6"/>
      <c r="M108" s="6"/>
      <c r="N108" s="50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</row>
    <row r="109" spans="4:31">
      <c r="D109" s="6"/>
      <c r="E109" s="6"/>
      <c r="F109" s="39"/>
      <c r="G109" s="39"/>
      <c r="H109" s="39"/>
      <c r="I109" s="39"/>
      <c r="J109" s="6"/>
      <c r="K109" s="6"/>
      <c r="L109" s="6"/>
      <c r="M109" s="6"/>
      <c r="N109" s="21"/>
      <c r="O109" s="21"/>
      <c r="P109" s="21"/>
      <c r="Q109" s="6"/>
      <c r="S109" s="6"/>
      <c r="T109" s="44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spans="4:31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21"/>
      <c r="O110" s="21"/>
      <c r="P110" s="21"/>
      <c r="Q110" s="39"/>
      <c r="R110" s="6"/>
      <c r="S110" s="39"/>
      <c r="T110" s="44"/>
      <c r="U110" s="52"/>
      <c r="V110" s="52"/>
      <c r="W110" s="52"/>
      <c r="X110" s="52"/>
      <c r="Y110" s="52"/>
      <c r="Z110" s="6"/>
      <c r="AA110" s="52"/>
      <c r="AB110" s="52"/>
      <c r="AC110" s="52"/>
      <c r="AD110" s="52"/>
      <c r="AE110" s="52"/>
    </row>
    <row r="111" spans="4:31">
      <c r="D111" s="53"/>
      <c r="E111" s="18"/>
      <c r="F111" s="6"/>
      <c r="G111" s="6"/>
      <c r="H111" s="6"/>
      <c r="I111" s="6"/>
      <c r="J111" s="18"/>
      <c r="K111" s="18"/>
      <c r="L111" s="18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</row>
    <row r="112" spans="4:31">
      <c r="D112" s="6"/>
      <c r="E112" s="6"/>
      <c r="F112" s="18"/>
      <c r="G112" s="18"/>
      <c r="H112" s="18"/>
      <c r="I112" s="18"/>
      <c r="J112" s="6"/>
      <c r="K112" s="6"/>
      <c r="L112" s="6"/>
      <c r="M112" s="6"/>
      <c r="N112" s="50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18"/>
      <c r="AB112" s="18"/>
      <c r="AC112" s="46"/>
      <c r="AD112" s="46"/>
      <c r="AE112" s="46"/>
    </row>
    <row r="113" spans="4:31">
      <c r="D113" s="6"/>
      <c r="E113" s="6"/>
      <c r="F113" s="18"/>
      <c r="G113" s="18"/>
      <c r="H113" s="18"/>
      <c r="I113" s="18"/>
      <c r="J113" s="6"/>
      <c r="K113" s="6"/>
      <c r="L113" s="6"/>
      <c r="M113" s="6"/>
      <c r="N113" s="50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18"/>
      <c r="AB113" s="18"/>
      <c r="AC113" s="46"/>
      <c r="AD113" s="46"/>
      <c r="AE113" s="46"/>
    </row>
    <row r="114" spans="4:31">
      <c r="D114" s="6"/>
      <c r="E114" s="6"/>
      <c r="F114" s="18"/>
      <c r="G114" s="18"/>
      <c r="H114" s="18"/>
      <c r="I114" s="18"/>
      <c r="J114" s="6"/>
      <c r="K114" s="6"/>
      <c r="L114" s="6"/>
      <c r="M114" s="6"/>
      <c r="N114" s="50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18"/>
      <c r="AB114" s="18"/>
      <c r="AC114" s="46"/>
      <c r="AD114" s="46"/>
      <c r="AE114" s="46"/>
    </row>
  </sheetData>
  <sheetProtection formatCells="0" formatRows="0" selectLockedCells="1"/>
  <mergeCells count="117">
    <mergeCell ref="C32:P32"/>
    <mergeCell ref="Z28:AA28"/>
    <mergeCell ref="R32:W32"/>
    <mergeCell ref="Y32:AB32"/>
    <mergeCell ref="C17:G17"/>
    <mergeCell ref="R69:V70"/>
    <mergeCell ref="X69:AA70"/>
    <mergeCell ref="Y40:AE40"/>
    <mergeCell ref="C40:L40"/>
    <mergeCell ref="M40:O40"/>
    <mergeCell ref="C25:K25"/>
    <mergeCell ref="M25:R25"/>
    <mergeCell ref="T25:X25"/>
    <mergeCell ref="W21:AE21"/>
    <mergeCell ref="C21:K21"/>
    <mergeCell ref="M22:T22"/>
    <mergeCell ref="C22:K22"/>
    <mergeCell ref="W22:X22"/>
    <mergeCell ref="P27:X27"/>
    <mergeCell ref="C24:K24"/>
    <mergeCell ref="T24:X24"/>
    <mergeCell ref="C27:K27"/>
    <mergeCell ref="M27:O27"/>
    <mergeCell ref="C33:P33"/>
    <mergeCell ref="R73:AA74"/>
    <mergeCell ref="Y42:AE42"/>
    <mergeCell ref="Y44:AE44"/>
    <mergeCell ref="C50:I50"/>
    <mergeCell ref="J50:N50"/>
    <mergeCell ref="Q50:Y50"/>
    <mergeCell ref="Z50:AD50"/>
    <mergeCell ref="Q48:Y48"/>
    <mergeCell ref="Z48:AD48"/>
    <mergeCell ref="C48:I48"/>
    <mergeCell ref="J48:O48"/>
    <mergeCell ref="R42:W42"/>
    <mergeCell ref="C42:P42"/>
    <mergeCell ref="C61:AE61"/>
    <mergeCell ref="C58:AE58"/>
    <mergeCell ref="C56:AE56"/>
    <mergeCell ref="R44:W44"/>
    <mergeCell ref="C44:P44"/>
    <mergeCell ref="C66:M76"/>
    <mergeCell ref="T75:Y75"/>
    <mergeCell ref="O66:AE68"/>
    <mergeCell ref="C60:AE60"/>
    <mergeCell ref="R33:W33"/>
    <mergeCell ref="Y33:AB33"/>
    <mergeCell ref="R35:W35"/>
    <mergeCell ref="R36:W36"/>
    <mergeCell ref="Y35:AE35"/>
    <mergeCell ref="Y36:AE36"/>
    <mergeCell ref="V38:AE38"/>
    <mergeCell ref="R38:U38"/>
    <mergeCell ref="C35:P35"/>
    <mergeCell ref="C36:P36"/>
    <mergeCell ref="C38:D38"/>
    <mergeCell ref="E38:L38"/>
    <mergeCell ref="AC33:AE33"/>
    <mergeCell ref="Q40:X40"/>
    <mergeCell ref="N38:P38"/>
    <mergeCell ref="AC32:AE32"/>
    <mergeCell ref="P28:X28"/>
    <mergeCell ref="D104:L104"/>
    <mergeCell ref="B78:AF78"/>
    <mergeCell ref="B79:AG79"/>
    <mergeCell ref="C59:AE59"/>
    <mergeCell ref="C62:AE62"/>
    <mergeCell ref="W103:AA103"/>
    <mergeCell ref="R71:V71"/>
    <mergeCell ref="X71:AA71"/>
    <mergeCell ref="C46:J46"/>
    <mergeCell ref="Q52:Y52"/>
    <mergeCell ref="Z52:AD52"/>
    <mergeCell ref="Q54:Y54"/>
    <mergeCell ref="Z54:AD54"/>
    <mergeCell ref="J52:O52"/>
    <mergeCell ref="J54:N54"/>
    <mergeCell ref="C54:I54"/>
    <mergeCell ref="C52:I52"/>
    <mergeCell ref="AA46:AE46"/>
    <mergeCell ref="Q46:Z46"/>
    <mergeCell ref="K46:O46"/>
    <mergeCell ref="C12:P12"/>
    <mergeCell ref="R12:AE12"/>
    <mergeCell ref="C13:P13"/>
    <mergeCell ref="AB13:AE13"/>
    <mergeCell ref="R13:S13"/>
    <mergeCell ref="T13:Z13"/>
    <mergeCell ref="C30:AE30"/>
    <mergeCell ref="AB28:AE28"/>
    <mergeCell ref="Z27:AA27"/>
    <mergeCell ref="AB27:AE27"/>
    <mergeCell ref="C28:K28"/>
    <mergeCell ref="Z25:AE25"/>
    <mergeCell ref="Y22:AC22"/>
    <mergeCell ref="T15:AE15"/>
    <mergeCell ref="D15:E15"/>
    <mergeCell ref="Z24:AE24"/>
    <mergeCell ref="G15:I15"/>
    <mergeCell ref="H17:P17"/>
    <mergeCell ref="C19:AE19"/>
    <mergeCell ref="M24:R24"/>
    <mergeCell ref="M21:T21"/>
    <mergeCell ref="J15:P15"/>
    <mergeCell ref="R15:S15"/>
    <mergeCell ref="M28:O28"/>
    <mergeCell ref="F3:AE5"/>
    <mergeCell ref="C9:P9"/>
    <mergeCell ref="R9:W9"/>
    <mergeCell ref="Y9:AB9"/>
    <mergeCell ref="AC9:AE9"/>
    <mergeCell ref="C10:P10"/>
    <mergeCell ref="R10:W10"/>
    <mergeCell ref="Y10:AB10"/>
    <mergeCell ref="AC10:AE10"/>
    <mergeCell ref="C7:AE7"/>
  </mergeCells>
  <dataValidations count="5">
    <dataValidation type="list" allowBlank="1" showInputMessage="1" showErrorMessage="1" sqref="H17:P17">
      <formula1>$AJ$10:$AJ$17</formula1>
    </dataValidation>
    <dataValidation type="list" allowBlank="1" showInputMessage="1" showErrorMessage="1" sqref="M40">
      <formula1>$AJ$18:$AJ$19</formula1>
    </dataValidation>
    <dataValidation type="list" allowBlank="1" showInputMessage="1" showErrorMessage="1" sqref="J52">
      <formula1>$AJ$24:$AJ$27</formula1>
    </dataValidation>
    <dataValidation type="list" allowBlank="1" showInputMessage="1" showErrorMessage="1" sqref="N38:P38">
      <formula1>$AJ$20:$AJ$23</formula1>
    </dataValidation>
    <dataValidation type="list" allowBlank="1" showInputMessage="1" showErrorMessage="1" sqref="J48">
      <formula1>$AJ$28:$AJ$30</formula1>
    </dataValidation>
  </dataValidations>
  <printOptions horizontalCentered="1"/>
  <pageMargins left="0.25" right="0.25" top="0.75" bottom="0.75" header="0.3" footer="0.3"/>
  <pageSetup paperSize="9" scale="46" fitToHeight="0" orientation="portrait" r:id="rId1"/>
  <headerFooter>
    <oddHeader>&amp;C&amp;"Arial"&amp;8&amp;K000000INTERNAL&amp;1#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BEC51F7691DE4FADA0F3E779110619" ma:contentTypeVersion="13" ma:contentTypeDescription="Crie um novo documento." ma:contentTypeScope="" ma:versionID="9c310dcb7c400809d9248d52bb59a528">
  <xsd:schema xmlns:xsd="http://www.w3.org/2001/XMLSchema" xmlns:xs="http://www.w3.org/2001/XMLSchema" xmlns:p="http://schemas.microsoft.com/office/2006/metadata/properties" xmlns:ns3="1146b063-dcb8-48db-82d9-b433aca07920" xmlns:ns4="e56e25cd-551f-46de-8753-6912221b5128" targetNamespace="http://schemas.microsoft.com/office/2006/metadata/properties" ma:root="true" ma:fieldsID="36a78a1118cb58855b3fb2f28dc9ada7" ns3:_="" ns4:_="">
    <xsd:import namespace="1146b063-dcb8-48db-82d9-b433aca07920"/>
    <xsd:import namespace="e56e25cd-551f-46de-8753-6912221b51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6b063-dcb8-48db-82d9-b433aca07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e25cd-551f-46de-8753-6912221b5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170339-867C-400C-AA55-93B7F3411D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C9CA9C-16D9-4370-9D71-3D992B189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46b063-dcb8-48db-82d9-b433aca07920"/>
    <ds:schemaRef ds:uri="e56e25cd-551f-46de-8753-6912221b51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972311-909C-47F1-B5F5-1EA6E905AAF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Solicitação de Viabilidade</vt:lpstr>
      <vt:lpstr>Solicitação de Viabilidade #1 </vt:lpstr>
      <vt:lpstr>'Solicitação de Viabilidade #1 '!Area_de_impressao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Jose Alves dos Santos;Yasmin Emily De Souza Oliveira</dc:creator>
  <cp:keywords/>
  <dc:description/>
  <cp:lastModifiedBy>Equatorial</cp:lastModifiedBy>
  <dcterms:created xsi:type="dcterms:W3CDTF">2015-03-03T20:07:03Z</dcterms:created>
  <dcterms:modified xsi:type="dcterms:W3CDTF">2026-03-18T20:21:31Z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0x01010021BEC51F7691DE4FADA0F3E779110619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2023-03-09T21:18:17Z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d6e241dc-36ae-4746-8351-12aec318987f</vt:lpwstr>
  </property>
  <property fmtid="{D5CDD505-2E9C-101B-9397-08002B2CF9AE}" pid="9" name="MSIP_Label_797ad33d-ed35-43c0-b526-22bc83c17deb_ContentBits">
    <vt:lpwstr>1</vt:lpwstr>
  </property>
</Properties>
</file>